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 activeTab="4"/>
  </bookViews>
  <sheets>
    <sheet name="1 этап" sheetId="17" r:id="rId1"/>
    <sheet name="2 этап" sheetId="18" r:id="rId2"/>
    <sheet name="07,22" sheetId="19" r:id="rId3"/>
    <sheet name="09,22" sheetId="20" r:id="rId4"/>
    <sheet name="14,11,22" sheetId="21" r:id="rId5"/>
  </sheets>
  <calcPr calcId="145621"/>
</workbook>
</file>

<file path=xl/calcChain.xml><?xml version="1.0" encoding="utf-8"?>
<calcChain xmlns="http://schemas.openxmlformats.org/spreadsheetml/2006/main">
  <c r="K63" i="21" l="1"/>
  <c r="K48" i="21" l="1"/>
  <c r="Z71" i="21" l="1"/>
  <c r="Y71" i="21"/>
  <c r="X71" i="21"/>
  <c r="W71" i="21"/>
  <c r="V71" i="21"/>
  <c r="U71" i="21"/>
  <c r="T71" i="21"/>
  <c r="S71" i="21"/>
  <c r="R71" i="21"/>
  <c r="Q71" i="21"/>
  <c r="P71" i="21"/>
  <c r="O71" i="21"/>
  <c r="N71" i="21"/>
  <c r="M71" i="21"/>
  <c r="L71" i="21"/>
  <c r="K71" i="21"/>
  <c r="W62" i="21"/>
  <c r="R62" i="21"/>
  <c r="W60" i="21"/>
  <c r="Q60" i="21"/>
  <c r="P60" i="21"/>
  <c r="R60" i="21" s="1"/>
  <c r="O60" i="21"/>
  <c r="N60" i="21"/>
  <c r="M60" i="21"/>
  <c r="L60" i="21"/>
  <c r="W57" i="21"/>
  <c r="R57" i="21"/>
  <c r="W56" i="21"/>
  <c r="W55" i="21"/>
  <c r="R55" i="21"/>
  <c r="W54" i="21"/>
  <c r="R54" i="21"/>
  <c r="W53" i="21"/>
  <c r="R53" i="21"/>
  <c r="Z50" i="21"/>
  <c r="Y50" i="21"/>
  <c r="X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Z47" i="21"/>
  <c r="Y47" i="21"/>
  <c r="Y44" i="21" s="1"/>
  <c r="Y43" i="21" s="1"/>
  <c r="X47" i="21"/>
  <c r="X44" i="21" s="1"/>
  <c r="X43" i="21" s="1"/>
  <c r="W47" i="21"/>
  <c r="V47" i="21"/>
  <c r="U47" i="21"/>
  <c r="U44" i="21" s="1"/>
  <c r="U43" i="21" s="1"/>
  <c r="T47" i="21"/>
  <c r="T44" i="21" s="1"/>
  <c r="T43" i="21" s="1"/>
  <c r="S47" i="21"/>
  <c r="R47" i="21"/>
  <c r="Q47" i="21"/>
  <c r="Q44" i="21" s="1"/>
  <c r="Q43" i="21" s="1"/>
  <c r="P47" i="21"/>
  <c r="P44" i="21" s="1"/>
  <c r="P43" i="21" s="1"/>
  <c r="O47" i="21"/>
  <c r="N47" i="21"/>
  <c r="M47" i="21"/>
  <c r="M44" i="21" s="1"/>
  <c r="M43" i="21" s="1"/>
  <c r="L47" i="21"/>
  <c r="L44" i="21" s="1"/>
  <c r="L43" i="21" s="1"/>
  <c r="K47" i="21"/>
  <c r="K44" i="21" s="1"/>
  <c r="K43" i="21" s="1"/>
  <c r="W46" i="21"/>
  <c r="R46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Z44" i="21"/>
  <c r="V44" i="21"/>
  <c r="S44" i="21"/>
  <c r="R44" i="21"/>
  <c r="O44" i="21"/>
  <c r="N44" i="21"/>
  <c r="Z43" i="21"/>
  <c r="V43" i="21"/>
  <c r="S43" i="21"/>
  <c r="R43" i="21"/>
  <c r="O43" i="21"/>
  <c r="N43" i="21"/>
  <c r="W41" i="21"/>
  <c r="W40" i="21" s="1"/>
  <c r="Z40" i="21"/>
  <c r="Y40" i="21"/>
  <c r="X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K36" i="21"/>
  <c r="W33" i="21"/>
  <c r="R33" i="21"/>
  <c r="R32" i="21" s="1"/>
  <c r="R31" i="21" s="1"/>
  <c r="V32" i="21"/>
  <c r="V31" i="21" s="1"/>
  <c r="U32" i="21"/>
  <c r="T32" i="21"/>
  <c r="T31" i="21" s="1"/>
  <c r="S32" i="21"/>
  <c r="S31" i="21" s="1"/>
  <c r="Q32" i="21"/>
  <c r="Q31" i="21" s="1"/>
  <c r="P32" i="21"/>
  <c r="O32" i="21"/>
  <c r="O31" i="21" s="1"/>
  <c r="N32" i="21"/>
  <c r="M32" i="21"/>
  <c r="M31" i="21" s="1"/>
  <c r="L32" i="21"/>
  <c r="K32" i="21"/>
  <c r="K31" i="21" s="1"/>
  <c r="K10" i="21" s="1"/>
  <c r="U31" i="21"/>
  <c r="P31" i="21"/>
  <c r="N31" i="21"/>
  <c r="L31" i="21"/>
  <c r="W30" i="21"/>
  <c r="W29" i="21"/>
  <c r="K29" i="21"/>
  <c r="W28" i="21"/>
  <c r="W26" i="21" s="1"/>
  <c r="R28" i="21"/>
  <c r="W27" i="21"/>
  <c r="Z26" i="21"/>
  <c r="Z24" i="21" s="1"/>
  <c r="Z10" i="21" s="1"/>
  <c r="Z74" i="21" s="1"/>
  <c r="Y26" i="21"/>
  <c r="Y24" i="21" s="1"/>
  <c r="Y10" i="21" s="1"/>
  <c r="Y74" i="21" s="1"/>
  <c r="X26" i="21"/>
  <c r="V26" i="21"/>
  <c r="V24" i="21" s="1"/>
  <c r="U26" i="21"/>
  <c r="U24" i="21" s="1"/>
  <c r="T26" i="21"/>
  <c r="S26" i="21"/>
  <c r="R26" i="21"/>
  <c r="Q26" i="21"/>
  <c r="Q24" i="21" s="1"/>
  <c r="P26" i="21"/>
  <c r="O26" i="21"/>
  <c r="N26" i="21"/>
  <c r="N24" i="21" s="1"/>
  <c r="M26" i="21"/>
  <c r="M24" i="21" s="1"/>
  <c r="L26" i="21"/>
  <c r="K26" i="21"/>
  <c r="W25" i="21"/>
  <c r="R25" i="21"/>
  <c r="R24" i="21" s="1"/>
  <c r="X24" i="21"/>
  <c r="X10" i="21" s="1"/>
  <c r="X74" i="21" s="1"/>
  <c r="T24" i="21"/>
  <c r="S24" i="21"/>
  <c r="P24" i="21"/>
  <c r="P10" i="21" s="1"/>
  <c r="O24" i="21"/>
  <c r="L24" i="21"/>
  <c r="L10" i="21" s="1"/>
  <c r="L74" i="21" s="1"/>
  <c r="K24" i="21"/>
  <c r="W23" i="21"/>
  <c r="W22" i="21" s="1"/>
  <c r="R23" i="21"/>
  <c r="Z22" i="21"/>
  <c r="Y22" i="21"/>
  <c r="X22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W15" i="21"/>
  <c r="R15" i="21"/>
  <c r="W14" i="21"/>
  <c r="R14" i="21"/>
  <c r="V13" i="21"/>
  <c r="U13" i="21"/>
  <c r="T13" i="21"/>
  <c r="S13" i="21"/>
  <c r="S12" i="21" s="1"/>
  <c r="R13" i="21"/>
  <c r="Q13" i="21"/>
  <c r="P13" i="21"/>
  <c r="O13" i="21"/>
  <c r="O12" i="21" s="1"/>
  <c r="N13" i="21"/>
  <c r="M13" i="21"/>
  <c r="L13" i="21"/>
  <c r="Z12" i="21"/>
  <c r="Y12" i="21"/>
  <c r="X12" i="21"/>
  <c r="V12" i="21"/>
  <c r="U12" i="21"/>
  <c r="T12" i="21"/>
  <c r="R12" i="21"/>
  <c r="Q12" i="21"/>
  <c r="P12" i="21"/>
  <c r="N12" i="21"/>
  <c r="M12" i="21"/>
  <c r="L12" i="21"/>
  <c r="K12" i="21"/>
  <c r="Z11" i="21"/>
  <c r="Y11" i="21"/>
  <c r="X11" i="21"/>
  <c r="V11" i="21"/>
  <c r="U11" i="21"/>
  <c r="T11" i="21"/>
  <c r="R11" i="21"/>
  <c r="Q11" i="21"/>
  <c r="P11" i="21"/>
  <c r="N11" i="21"/>
  <c r="M11" i="21"/>
  <c r="L11" i="21"/>
  <c r="K11" i="21"/>
  <c r="W31" i="21" l="1"/>
  <c r="W50" i="21"/>
  <c r="W44" i="21" s="1"/>
  <c r="W43" i="21" s="1"/>
  <c r="T10" i="21"/>
  <c r="T74" i="21" s="1"/>
  <c r="M10" i="21"/>
  <c r="M74" i="21" s="1"/>
  <c r="Q10" i="21"/>
  <c r="Q74" i="21" s="1"/>
  <c r="U10" i="21"/>
  <c r="U74" i="21" s="1"/>
  <c r="W24" i="21"/>
  <c r="N10" i="21"/>
  <c r="N74" i="21" s="1"/>
  <c r="V10" i="21"/>
  <c r="V74" i="21" s="1"/>
  <c r="K74" i="21"/>
  <c r="O11" i="21"/>
  <c r="O10" i="21"/>
  <c r="O74" i="21" s="1"/>
  <c r="P74" i="21"/>
  <c r="R10" i="21"/>
  <c r="R74" i="21" s="1"/>
  <c r="S11" i="21"/>
  <c r="S10" i="21"/>
  <c r="S74" i="21" s="1"/>
  <c r="W32" i="21"/>
  <c r="W13" i="21"/>
  <c r="W12" i="21" s="1"/>
  <c r="K63" i="20"/>
  <c r="W11" i="21" l="1"/>
  <c r="W10" i="21"/>
  <c r="W74" i="21" s="1"/>
  <c r="Z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W62" i="20"/>
  <c r="R62" i="20"/>
  <c r="W60" i="20"/>
  <c r="Q60" i="20"/>
  <c r="R60" i="20" s="1"/>
  <c r="P60" i="20"/>
  <c r="O60" i="20"/>
  <c r="N60" i="20"/>
  <c r="M60" i="20"/>
  <c r="L60" i="20"/>
  <c r="W57" i="20"/>
  <c r="R57" i="20"/>
  <c r="W56" i="20"/>
  <c r="W55" i="20"/>
  <c r="R55" i="20"/>
  <c r="W54" i="20"/>
  <c r="R54" i="20"/>
  <c r="W53" i="20"/>
  <c r="R53" i="20"/>
  <c r="Z50" i="20"/>
  <c r="Y50" i="20"/>
  <c r="X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Z47" i="20"/>
  <c r="Y47" i="20"/>
  <c r="X47" i="20"/>
  <c r="W47" i="20"/>
  <c r="V47" i="20"/>
  <c r="V44" i="20" s="1"/>
  <c r="V43" i="20" s="1"/>
  <c r="U47" i="20"/>
  <c r="T47" i="20"/>
  <c r="S47" i="20"/>
  <c r="R47" i="20"/>
  <c r="R44" i="20" s="1"/>
  <c r="R43" i="20" s="1"/>
  <c r="Q47" i="20"/>
  <c r="P47" i="20"/>
  <c r="O47" i="20"/>
  <c r="N47" i="20"/>
  <c r="N44" i="20" s="1"/>
  <c r="N43" i="20" s="1"/>
  <c r="M47" i="20"/>
  <c r="L47" i="20"/>
  <c r="K47" i="20"/>
  <c r="W46" i="20"/>
  <c r="W45" i="20" s="1"/>
  <c r="R46" i="20"/>
  <c r="Z45" i="20"/>
  <c r="Y45" i="20"/>
  <c r="X45" i="20"/>
  <c r="X44" i="20" s="1"/>
  <c r="X43" i="20" s="1"/>
  <c r="V45" i="20"/>
  <c r="U45" i="20"/>
  <c r="T45" i="20"/>
  <c r="S45" i="20"/>
  <c r="S44" i="20" s="1"/>
  <c r="S43" i="20" s="1"/>
  <c r="R45" i="20"/>
  <c r="Q45" i="20"/>
  <c r="P45" i="20"/>
  <c r="O45" i="20"/>
  <c r="N45" i="20"/>
  <c r="M45" i="20"/>
  <c r="L45" i="20"/>
  <c r="K45" i="20"/>
  <c r="Y44" i="20"/>
  <c r="U44" i="20"/>
  <c r="T44" i="20"/>
  <c r="T43" i="20" s="1"/>
  <c r="Q44" i="20"/>
  <c r="P44" i="20"/>
  <c r="O44" i="20"/>
  <c r="O43" i="20" s="1"/>
  <c r="M44" i="20"/>
  <c r="L44" i="20"/>
  <c r="Y43" i="20"/>
  <c r="U43" i="20"/>
  <c r="Q43" i="20"/>
  <c r="P43" i="20"/>
  <c r="M43" i="20"/>
  <c r="L43" i="20"/>
  <c r="W41" i="20"/>
  <c r="W40" i="20" s="1"/>
  <c r="Z40" i="20"/>
  <c r="Y40" i="20"/>
  <c r="X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K36" i="20"/>
  <c r="W33" i="20"/>
  <c r="R33" i="20"/>
  <c r="R32" i="20" s="1"/>
  <c r="R31" i="20" s="1"/>
  <c r="V32" i="20"/>
  <c r="V31" i="20" s="1"/>
  <c r="U32" i="20"/>
  <c r="U31" i="20" s="1"/>
  <c r="T32" i="20"/>
  <c r="S32" i="20"/>
  <c r="Q32" i="20"/>
  <c r="Q31" i="20" s="1"/>
  <c r="P32" i="20"/>
  <c r="O32" i="20"/>
  <c r="O31" i="20" s="1"/>
  <c r="N32" i="20"/>
  <c r="N31" i="20" s="1"/>
  <c r="M32" i="20"/>
  <c r="M31" i="20" s="1"/>
  <c r="L32" i="20"/>
  <c r="L31" i="20" s="1"/>
  <c r="K32" i="20"/>
  <c r="K31" i="20" s="1"/>
  <c r="T31" i="20"/>
  <c r="P31" i="20"/>
  <c r="W30" i="20"/>
  <c r="W29" i="20"/>
  <c r="K29" i="20"/>
  <c r="W28" i="20"/>
  <c r="R28" i="20"/>
  <c r="R26" i="20" s="1"/>
  <c r="W27" i="20"/>
  <c r="Z26" i="20"/>
  <c r="Y26" i="20"/>
  <c r="Y24" i="20" s="1"/>
  <c r="X26" i="20"/>
  <c r="X24" i="20" s="1"/>
  <c r="V26" i="20"/>
  <c r="U26" i="20"/>
  <c r="U24" i="20" s="1"/>
  <c r="T26" i="20"/>
  <c r="T24" i="20" s="1"/>
  <c r="S26" i="20"/>
  <c r="Q26" i="20"/>
  <c r="Q24" i="20" s="1"/>
  <c r="P26" i="20"/>
  <c r="P24" i="20" s="1"/>
  <c r="O26" i="20"/>
  <c r="O24" i="20" s="1"/>
  <c r="N26" i="20"/>
  <c r="M26" i="20"/>
  <c r="M24" i="20" s="1"/>
  <c r="L26" i="20"/>
  <c r="L24" i="20" s="1"/>
  <c r="K26" i="20"/>
  <c r="W25" i="20"/>
  <c r="R25" i="20"/>
  <c r="Z24" i="20"/>
  <c r="V24" i="20"/>
  <c r="S24" i="20"/>
  <c r="N24" i="20"/>
  <c r="K24" i="20"/>
  <c r="K10" i="20" s="1"/>
  <c r="W23" i="20"/>
  <c r="W22" i="20" s="1"/>
  <c r="R23" i="20"/>
  <c r="Z22" i="20"/>
  <c r="Y22" i="20"/>
  <c r="X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W15" i="20"/>
  <c r="R15" i="20"/>
  <c r="W14" i="20"/>
  <c r="R14" i="20"/>
  <c r="V13" i="20"/>
  <c r="V12" i="20" s="1"/>
  <c r="U13" i="20"/>
  <c r="T13" i="20"/>
  <c r="T12" i="20" s="1"/>
  <c r="T11" i="20" s="1"/>
  <c r="S13" i="20"/>
  <c r="S12" i="20" s="1"/>
  <c r="R13" i="20"/>
  <c r="R12" i="20" s="1"/>
  <c r="Q13" i="20"/>
  <c r="P13" i="20"/>
  <c r="P12" i="20" s="1"/>
  <c r="P11" i="20" s="1"/>
  <c r="O13" i="20"/>
  <c r="O12" i="20" s="1"/>
  <c r="N13" i="20"/>
  <c r="N12" i="20" s="1"/>
  <c r="M13" i="20"/>
  <c r="L13" i="20"/>
  <c r="L12" i="20" s="1"/>
  <c r="L11" i="20" s="1"/>
  <c r="Z12" i="20"/>
  <c r="Z11" i="20" s="1"/>
  <c r="Y12" i="20"/>
  <c r="X12" i="20"/>
  <c r="U12" i="20"/>
  <c r="U11" i="20" s="1"/>
  <c r="Q12" i="20"/>
  <c r="M12" i="20"/>
  <c r="M11" i="20" s="1"/>
  <c r="K12" i="20"/>
  <c r="Y11" i="20"/>
  <c r="X11" i="20"/>
  <c r="Q11" i="20"/>
  <c r="K11" i="20"/>
  <c r="Y10" i="20" l="1"/>
  <c r="Y73" i="20" s="1"/>
  <c r="Z44" i="20"/>
  <c r="Z43" i="20" s="1"/>
  <c r="T10" i="20"/>
  <c r="T73" i="20" s="1"/>
  <c r="Z10" i="20"/>
  <c r="Z73" i="20" s="1"/>
  <c r="P10" i="20"/>
  <c r="P73" i="20" s="1"/>
  <c r="U10" i="20"/>
  <c r="U73" i="20" s="1"/>
  <c r="K44" i="20"/>
  <c r="K43" i="20" s="1"/>
  <c r="K73" i="20" s="1"/>
  <c r="W50" i="20"/>
  <c r="X10" i="20"/>
  <c r="X73" i="20" s="1"/>
  <c r="W44" i="20"/>
  <c r="W43" i="20" s="1"/>
  <c r="W26" i="20"/>
  <c r="W24" i="20" s="1"/>
  <c r="L10" i="20"/>
  <c r="L73" i="20" s="1"/>
  <c r="W32" i="20"/>
  <c r="R11" i="20"/>
  <c r="V11" i="20"/>
  <c r="V10" i="20"/>
  <c r="V73" i="20" s="1"/>
  <c r="S11" i="20"/>
  <c r="R24" i="20"/>
  <c r="R10" i="20" s="1"/>
  <c r="R73" i="20" s="1"/>
  <c r="M10" i="20"/>
  <c r="M73" i="20" s="1"/>
  <c r="Q10" i="20"/>
  <c r="Q73" i="20" s="1"/>
  <c r="N11" i="20"/>
  <c r="N10" i="20"/>
  <c r="N73" i="20" s="1"/>
  <c r="O11" i="20"/>
  <c r="O10" i="20"/>
  <c r="O73" i="20" s="1"/>
  <c r="S31" i="20"/>
  <c r="W31" i="20" s="1"/>
  <c r="W13" i="20"/>
  <c r="W12" i="20" s="1"/>
  <c r="K63" i="19"/>
  <c r="W11" i="20" l="1"/>
  <c r="W10" i="20"/>
  <c r="W73" i="20" s="1"/>
  <c r="S10" i="20"/>
  <c r="S73" i="20" s="1"/>
  <c r="K40" i="19"/>
  <c r="Z67" i="19"/>
  <c r="Y67" i="19"/>
  <c r="Y43" i="19" s="1"/>
  <c r="X67" i="19"/>
  <c r="W67" i="19"/>
  <c r="V67" i="19"/>
  <c r="U67" i="19"/>
  <c r="T67" i="19"/>
  <c r="S67" i="19"/>
  <c r="R67" i="19"/>
  <c r="Q67" i="19"/>
  <c r="Q43" i="19" s="1"/>
  <c r="P67" i="19"/>
  <c r="O67" i="19"/>
  <c r="N67" i="19"/>
  <c r="M67" i="19"/>
  <c r="M43" i="19" s="1"/>
  <c r="L67" i="19"/>
  <c r="K67" i="19"/>
  <c r="W62" i="19"/>
  <c r="R62" i="19"/>
  <c r="W60" i="19"/>
  <c r="Q60" i="19"/>
  <c r="P60" i="19"/>
  <c r="O60" i="19"/>
  <c r="N60" i="19"/>
  <c r="M60" i="19"/>
  <c r="L60" i="19"/>
  <c r="W57" i="19"/>
  <c r="R57" i="19"/>
  <c r="W56" i="19"/>
  <c r="W55" i="19"/>
  <c r="R55" i="19"/>
  <c r="W54" i="19"/>
  <c r="R54" i="19"/>
  <c r="W53" i="19"/>
  <c r="W50" i="19" s="1"/>
  <c r="R53" i="19"/>
  <c r="Z50" i="19"/>
  <c r="Y50" i="19"/>
  <c r="X50" i="19"/>
  <c r="X44" i="19" s="1"/>
  <c r="V50" i="19"/>
  <c r="U50" i="19"/>
  <c r="T50" i="19"/>
  <c r="T44" i="19" s="1"/>
  <c r="S50" i="19"/>
  <c r="S44" i="19" s="1"/>
  <c r="Q50" i="19"/>
  <c r="P50" i="19"/>
  <c r="P44" i="19" s="1"/>
  <c r="P43" i="19" s="1"/>
  <c r="O50" i="19"/>
  <c r="O44" i="19" s="1"/>
  <c r="N50" i="19"/>
  <c r="M50" i="19"/>
  <c r="L50" i="19"/>
  <c r="L44" i="19" s="1"/>
  <c r="L43" i="19" s="1"/>
  <c r="K50" i="19"/>
  <c r="K44" i="19" s="1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W46" i="19"/>
  <c r="W45" i="19" s="1"/>
  <c r="R46" i="19"/>
  <c r="Z45" i="19"/>
  <c r="Y45" i="19"/>
  <c r="X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Z44" i="19"/>
  <c r="Y44" i="19"/>
  <c r="V44" i="19"/>
  <c r="U44" i="19"/>
  <c r="Q44" i="19"/>
  <c r="N44" i="19"/>
  <c r="M44" i="19"/>
  <c r="Z43" i="19"/>
  <c r="V43" i="19"/>
  <c r="U43" i="19"/>
  <c r="N43" i="19"/>
  <c r="W41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K36" i="19"/>
  <c r="W33" i="19"/>
  <c r="R33" i="19"/>
  <c r="V32" i="19"/>
  <c r="U32" i="19"/>
  <c r="U31" i="19" s="1"/>
  <c r="T32" i="19"/>
  <c r="T31" i="19" s="1"/>
  <c r="S32" i="19"/>
  <c r="R32" i="19"/>
  <c r="R31" i="19" s="1"/>
  <c r="Q32" i="19"/>
  <c r="Q31" i="19" s="1"/>
  <c r="P32" i="19"/>
  <c r="P31" i="19" s="1"/>
  <c r="O32" i="19"/>
  <c r="O31" i="19" s="1"/>
  <c r="N32" i="19"/>
  <c r="N31" i="19" s="1"/>
  <c r="M32" i="19"/>
  <c r="M31" i="19" s="1"/>
  <c r="L32" i="19"/>
  <c r="L31" i="19" s="1"/>
  <c r="K32" i="19"/>
  <c r="K31" i="19" s="1"/>
  <c r="V31" i="19"/>
  <c r="S31" i="19"/>
  <c r="W30" i="19"/>
  <c r="W29" i="19"/>
  <c r="K29" i="19"/>
  <c r="W28" i="19"/>
  <c r="R28" i="19"/>
  <c r="R26" i="19" s="1"/>
  <c r="W27" i="19"/>
  <c r="Z26" i="19"/>
  <c r="Y26" i="19"/>
  <c r="Y24" i="19" s="1"/>
  <c r="Y10" i="19" s="1"/>
  <c r="X26" i="19"/>
  <c r="X24" i="19" s="1"/>
  <c r="X10" i="19" s="1"/>
  <c r="V26" i="19"/>
  <c r="U26" i="19"/>
  <c r="U24" i="19" s="1"/>
  <c r="T26" i="19"/>
  <c r="T24" i="19" s="1"/>
  <c r="S26" i="19"/>
  <c r="Q26" i="19"/>
  <c r="Q24" i="19" s="1"/>
  <c r="P26" i="19"/>
  <c r="P24" i="19" s="1"/>
  <c r="O26" i="19"/>
  <c r="O24" i="19" s="1"/>
  <c r="N26" i="19"/>
  <c r="N24" i="19" s="1"/>
  <c r="M26" i="19"/>
  <c r="M24" i="19" s="1"/>
  <c r="L26" i="19"/>
  <c r="L24" i="19" s="1"/>
  <c r="K26" i="19"/>
  <c r="W25" i="19"/>
  <c r="R25" i="19"/>
  <c r="Z24" i="19"/>
  <c r="V24" i="19"/>
  <c r="S24" i="19"/>
  <c r="K24" i="19"/>
  <c r="W23" i="19"/>
  <c r="W22" i="19" s="1"/>
  <c r="R23" i="19"/>
  <c r="Z22" i="19"/>
  <c r="Y22" i="19"/>
  <c r="X22" i="19"/>
  <c r="V22" i="19"/>
  <c r="U22" i="19"/>
  <c r="T22" i="19"/>
  <c r="S22" i="19"/>
  <c r="R22" i="19"/>
  <c r="Q22" i="19"/>
  <c r="P22" i="19"/>
  <c r="O22" i="19"/>
  <c r="N22" i="19"/>
  <c r="M22" i="19"/>
  <c r="L22" i="19"/>
  <c r="K22" i="19"/>
  <c r="Z17" i="19"/>
  <c r="Y17" i="19"/>
  <c r="X17" i="19"/>
  <c r="W17" i="19"/>
  <c r="V17" i="19"/>
  <c r="U17" i="19"/>
  <c r="T17" i="19"/>
  <c r="S17" i="19"/>
  <c r="R17" i="19"/>
  <c r="Q17" i="19"/>
  <c r="P17" i="19"/>
  <c r="O17" i="19"/>
  <c r="N17" i="19"/>
  <c r="M17" i="19"/>
  <c r="L17" i="19"/>
  <c r="K17" i="19"/>
  <c r="W15" i="19"/>
  <c r="R15" i="19"/>
  <c r="W14" i="19"/>
  <c r="R14" i="19"/>
  <c r="V13" i="19"/>
  <c r="V12" i="19" s="1"/>
  <c r="U13" i="19"/>
  <c r="T13" i="19"/>
  <c r="S13" i="19"/>
  <c r="S12" i="19" s="1"/>
  <c r="R13" i="19"/>
  <c r="R12" i="19" s="1"/>
  <c r="Q13" i="19"/>
  <c r="P13" i="19"/>
  <c r="O13" i="19"/>
  <c r="O12" i="19" s="1"/>
  <c r="N13" i="19"/>
  <c r="N12" i="19" s="1"/>
  <c r="M13" i="19"/>
  <c r="L13" i="19"/>
  <c r="Z12" i="19"/>
  <c r="Y12" i="19"/>
  <c r="X12" i="19"/>
  <c r="U12" i="19"/>
  <c r="U11" i="19" s="1"/>
  <c r="T12" i="19"/>
  <c r="Q12" i="19"/>
  <c r="P12" i="19"/>
  <c r="M12" i="19"/>
  <c r="L12" i="19"/>
  <c r="K12" i="19"/>
  <c r="Z11" i="19"/>
  <c r="Y11" i="19"/>
  <c r="X11" i="19"/>
  <c r="T11" i="19"/>
  <c r="Q11" i="19"/>
  <c r="P11" i="19"/>
  <c r="M11" i="19"/>
  <c r="L11" i="19"/>
  <c r="K11" i="19"/>
  <c r="Z10" i="19"/>
  <c r="W44" i="19" l="1"/>
  <c r="W26" i="19"/>
  <c r="W24" i="19" s="1"/>
  <c r="S43" i="19"/>
  <c r="X43" i="19"/>
  <c r="X70" i="19" s="1"/>
  <c r="W43" i="19"/>
  <c r="K43" i="19"/>
  <c r="O43" i="19"/>
  <c r="T43" i="19"/>
  <c r="Y70" i="19"/>
  <c r="R50" i="19"/>
  <c r="R44" i="19" s="1"/>
  <c r="R43" i="19" s="1"/>
  <c r="Z70" i="19"/>
  <c r="R60" i="19"/>
  <c r="T10" i="19"/>
  <c r="T70" i="19" s="1"/>
  <c r="L10" i="19"/>
  <c r="L70" i="19" s="1"/>
  <c r="K10" i="19"/>
  <c r="K70" i="19" s="1"/>
  <c r="P10" i="19"/>
  <c r="P70" i="19" s="1"/>
  <c r="W32" i="19"/>
  <c r="S11" i="19"/>
  <c r="S10" i="19"/>
  <c r="S70" i="19" s="1"/>
  <c r="U10" i="19"/>
  <c r="U70" i="19" s="1"/>
  <c r="N10" i="19"/>
  <c r="N70" i="19" s="1"/>
  <c r="N11" i="19"/>
  <c r="R11" i="19"/>
  <c r="V10" i="19"/>
  <c r="V70" i="19" s="1"/>
  <c r="V11" i="19"/>
  <c r="R24" i="19"/>
  <c r="R10" i="19" s="1"/>
  <c r="M10" i="19"/>
  <c r="M70" i="19" s="1"/>
  <c r="Q10" i="19"/>
  <c r="Q70" i="19" s="1"/>
  <c r="W31" i="19"/>
  <c r="O11" i="19"/>
  <c r="O10" i="19"/>
  <c r="O70" i="19" s="1"/>
  <c r="W13" i="19"/>
  <c r="W12" i="19" s="1"/>
  <c r="Z65" i="18"/>
  <c r="Y65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K63" i="18"/>
  <c r="W62" i="18"/>
  <c r="R62" i="18"/>
  <c r="W60" i="18"/>
  <c r="Q60" i="18"/>
  <c r="P60" i="18"/>
  <c r="O60" i="18"/>
  <c r="N60" i="18"/>
  <c r="M60" i="18"/>
  <c r="L60" i="18"/>
  <c r="W57" i="18"/>
  <c r="R57" i="18"/>
  <c r="W56" i="18"/>
  <c r="W55" i="18"/>
  <c r="R55" i="18"/>
  <c r="W54" i="18"/>
  <c r="R54" i="18"/>
  <c r="W53" i="18"/>
  <c r="R53" i="18"/>
  <c r="Z50" i="18"/>
  <c r="Y50" i="18"/>
  <c r="X50" i="18"/>
  <c r="V50" i="18"/>
  <c r="U50" i="18"/>
  <c r="T50" i="18"/>
  <c r="S50" i="18"/>
  <c r="Q50" i="18"/>
  <c r="P50" i="18"/>
  <c r="O50" i="18"/>
  <c r="N50" i="18"/>
  <c r="M50" i="18"/>
  <c r="L50" i="18"/>
  <c r="K50" i="18"/>
  <c r="Z47" i="18"/>
  <c r="Y47" i="18"/>
  <c r="X47" i="18"/>
  <c r="W47" i="18"/>
  <c r="V47" i="18"/>
  <c r="V44" i="18" s="1"/>
  <c r="V43" i="18" s="1"/>
  <c r="U47" i="18"/>
  <c r="T47" i="18"/>
  <c r="S47" i="18"/>
  <c r="R47" i="18"/>
  <c r="Q47" i="18"/>
  <c r="Q44" i="18" s="1"/>
  <c r="Q43" i="18" s="1"/>
  <c r="P47" i="18"/>
  <c r="O47" i="18"/>
  <c r="N47" i="18"/>
  <c r="N44" i="18" s="1"/>
  <c r="N43" i="18" s="1"/>
  <c r="M47" i="18"/>
  <c r="M44" i="18" s="1"/>
  <c r="M43" i="18" s="1"/>
  <c r="L47" i="18"/>
  <c r="K47" i="18"/>
  <c r="W46" i="18"/>
  <c r="R46" i="18"/>
  <c r="R45" i="18" s="1"/>
  <c r="Z45" i="18"/>
  <c r="Y45" i="18"/>
  <c r="X45" i="18"/>
  <c r="W45" i="18"/>
  <c r="V45" i="18"/>
  <c r="U45" i="18"/>
  <c r="T45" i="18"/>
  <c r="S45" i="18"/>
  <c r="Q45" i="18"/>
  <c r="P45" i="18"/>
  <c r="O45" i="18"/>
  <c r="N45" i="18"/>
  <c r="M45" i="18"/>
  <c r="L45" i="18"/>
  <c r="K45" i="18"/>
  <c r="X44" i="18"/>
  <c r="X43" i="18" s="1"/>
  <c r="T44" i="18"/>
  <c r="T43" i="18" s="1"/>
  <c r="S44" i="18"/>
  <c r="P44" i="18"/>
  <c r="P43" i="18" s="1"/>
  <c r="O44" i="18"/>
  <c r="O43" i="18" s="1"/>
  <c r="L44" i="18"/>
  <c r="L43" i="18" s="1"/>
  <c r="S43" i="18"/>
  <c r="W41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K36" i="18"/>
  <c r="W33" i="18"/>
  <c r="R33" i="18"/>
  <c r="R32" i="18" s="1"/>
  <c r="R31" i="18" s="1"/>
  <c r="V32" i="18"/>
  <c r="U32" i="18"/>
  <c r="T32" i="18"/>
  <c r="T31" i="18" s="1"/>
  <c r="S32" i="18"/>
  <c r="W32" i="18" s="1"/>
  <c r="Q32" i="18"/>
  <c r="P32" i="18"/>
  <c r="P31" i="18" s="1"/>
  <c r="O32" i="18"/>
  <c r="N32" i="18"/>
  <c r="M32" i="18"/>
  <c r="L32" i="18"/>
  <c r="L31" i="18" s="1"/>
  <c r="K32" i="18"/>
  <c r="V31" i="18"/>
  <c r="U31" i="18"/>
  <c r="S31" i="18"/>
  <c r="W31" i="18" s="1"/>
  <c r="Q31" i="18"/>
  <c r="O31" i="18"/>
  <c r="N31" i="18"/>
  <c r="M31" i="18"/>
  <c r="K31" i="18"/>
  <c r="W30" i="18"/>
  <c r="W29" i="18"/>
  <c r="K29" i="18"/>
  <c r="W28" i="18"/>
  <c r="R28" i="18"/>
  <c r="R26" i="18" s="1"/>
  <c r="R24" i="18" s="1"/>
  <c r="W27" i="18"/>
  <c r="Z26" i="18"/>
  <c r="Y26" i="18"/>
  <c r="X26" i="18"/>
  <c r="X24" i="18" s="1"/>
  <c r="X10" i="18" s="1"/>
  <c r="W26" i="18"/>
  <c r="W24" i="18" s="1"/>
  <c r="V26" i="18"/>
  <c r="U26" i="18"/>
  <c r="T26" i="18"/>
  <c r="T24" i="18" s="1"/>
  <c r="S26" i="18"/>
  <c r="S24" i="18" s="1"/>
  <c r="S10" i="18" s="1"/>
  <c r="S68" i="18" s="1"/>
  <c r="Q26" i="18"/>
  <c r="P26" i="18"/>
  <c r="P24" i="18" s="1"/>
  <c r="O26" i="18"/>
  <c r="O24" i="18" s="1"/>
  <c r="O10" i="18" s="1"/>
  <c r="N26" i="18"/>
  <c r="M26" i="18"/>
  <c r="L26" i="18"/>
  <c r="L24" i="18" s="1"/>
  <c r="K26" i="18"/>
  <c r="K24" i="18" s="1"/>
  <c r="K10" i="18" s="1"/>
  <c r="W25" i="18"/>
  <c r="R25" i="18"/>
  <c r="Z24" i="18"/>
  <c r="Z10" i="18" s="1"/>
  <c r="Y24" i="18"/>
  <c r="Y10" i="18" s="1"/>
  <c r="V24" i="18"/>
  <c r="U24" i="18"/>
  <c r="Q24" i="18"/>
  <c r="N24" i="18"/>
  <c r="M24" i="18"/>
  <c r="W23" i="18"/>
  <c r="R23" i="18"/>
  <c r="R22" i="18" s="1"/>
  <c r="Z22" i="18"/>
  <c r="Y22" i="18"/>
  <c r="X22" i="18"/>
  <c r="W22" i="18"/>
  <c r="V22" i="18"/>
  <c r="U22" i="18"/>
  <c r="T22" i="18"/>
  <c r="S22" i="18"/>
  <c r="Q22" i="18"/>
  <c r="P22" i="18"/>
  <c r="O22" i="18"/>
  <c r="N22" i="18"/>
  <c r="M22" i="18"/>
  <c r="L22" i="18"/>
  <c r="K22" i="18"/>
  <c r="Z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K17" i="18"/>
  <c r="W15" i="18"/>
  <c r="R15" i="18"/>
  <c r="W14" i="18"/>
  <c r="R14" i="18"/>
  <c r="R13" i="18" s="1"/>
  <c r="R12" i="18" s="1"/>
  <c r="V13" i="18"/>
  <c r="V12" i="18" s="1"/>
  <c r="U13" i="18"/>
  <c r="U12" i="18" s="1"/>
  <c r="T13" i="18"/>
  <c r="T12" i="18" s="1"/>
  <c r="S13" i="18"/>
  <c r="W13" i="18" s="1"/>
  <c r="W12" i="18" s="1"/>
  <c r="Q13" i="18"/>
  <c r="Q12" i="18" s="1"/>
  <c r="P13" i="18"/>
  <c r="P12" i="18" s="1"/>
  <c r="O13" i="18"/>
  <c r="N13" i="18"/>
  <c r="N12" i="18" s="1"/>
  <c r="M13" i="18"/>
  <c r="M12" i="18" s="1"/>
  <c r="L13" i="18"/>
  <c r="L12" i="18" s="1"/>
  <c r="Z12" i="18"/>
  <c r="Y12" i="18"/>
  <c r="X12" i="18"/>
  <c r="S12" i="18"/>
  <c r="S11" i="18" s="1"/>
  <c r="O12" i="18"/>
  <c r="K12" i="18"/>
  <c r="Z11" i="18"/>
  <c r="Y11" i="18"/>
  <c r="X11" i="18"/>
  <c r="O11" i="18"/>
  <c r="K11" i="18"/>
  <c r="R70" i="19" l="1"/>
  <c r="W11" i="19"/>
  <c r="W10" i="19"/>
  <c r="W70" i="19" s="1"/>
  <c r="K44" i="18"/>
  <c r="K43" i="18" s="1"/>
  <c r="K68" i="18" s="1"/>
  <c r="U44" i="18"/>
  <c r="U43" i="18" s="1"/>
  <c r="Z44" i="18"/>
  <c r="Z43" i="18" s="1"/>
  <c r="R50" i="18"/>
  <c r="R44" i="18" s="1"/>
  <c r="R43" i="18" s="1"/>
  <c r="O68" i="18"/>
  <c r="Y44" i="18"/>
  <c r="Y43" i="18" s="1"/>
  <c r="Y68" i="18" s="1"/>
  <c r="W50" i="18"/>
  <c r="W44" i="18" s="1"/>
  <c r="W43" i="18" s="1"/>
  <c r="X68" i="18"/>
  <c r="Z68" i="18"/>
  <c r="R60" i="18"/>
  <c r="L11" i="18"/>
  <c r="L10" i="18"/>
  <c r="L68" i="18" s="1"/>
  <c r="M10" i="18"/>
  <c r="M68" i="18" s="1"/>
  <c r="M11" i="18"/>
  <c r="Q11" i="18"/>
  <c r="Q10" i="18"/>
  <c r="Q68" i="18" s="1"/>
  <c r="V11" i="18"/>
  <c r="V10" i="18"/>
  <c r="V68" i="18" s="1"/>
  <c r="P10" i="18"/>
  <c r="P68" i="18" s="1"/>
  <c r="P11" i="18"/>
  <c r="U11" i="18"/>
  <c r="U10" i="18"/>
  <c r="U68" i="18" s="1"/>
  <c r="N11" i="18"/>
  <c r="N10" i="18"/>
  <c r="N68" i="18" s="1"/>
  <c r="W11" i="18"/>
  <c r="W10" i="18"/>
  <c r="R11" i="18"/>
  <c r="R10" i="18"/>
  <c r="T11" i="18"/>
  <c r="T10" i="18"/>
  <c r="T68" i="18" s="1"/>
  <c r="Z65" i="17"/>
  <c r="Z43" i="17" s="1"/>
  <c r="Y65" i="17"/>
  <c r="X65" i="17"/>
  <c r="X43" i="17" s="1"/>
  <c r="W65" i="17"/>
  <c r="V65" i="17"/>
  <c r="V43" i="17" s="1"/>
  <c r="U65" i="17"/>
  <c r="T65" i="17"/>
  <c r="T43" i="17" s="1"/>
  <c r="S65" i="17"/>
  <c r="R65" i="17"/>
  <c r="Q65" i="17"/>
  <c r="P65" i="17"/>
  <c r="O65" i="17"/>
  <c r="N65" i="17"/>
  <c r="M65" i="17"/>
  <c r="L65" i="17"/>
  <c r="K65" i="17"/>
  <c r="K63" i="17"/>
  <c r="W62" i="17"/>
  <c r="R62" i="17"/>
  <c r="W60" i="17"/>
  <c r="Q60" i="17"/>
  <c r="R60" i="17" s="1"/>
  <c r="P60" i="17"/>
  <c r="O60" i="17"/>
  <c r="N60" i="17"/>
  <c r="M60" i="17"/>
  <c r="L60" i="17"/>
  <c r="W57" i="17"/>
  <c r="R57" i="17"/>
  <c r="W56" i="17"/>
  <c r="W55" i="17"/>
  <c r="R55" i="17"/>
  <c r="W54" i="17"/>
  <c r="R54" i="17"/>
  <c r="W53" i="17"/>
  <c r="R53" i="17"/>
  <c r="R50" i="17" s="1"/>
  <c r="Z50" i="17"/>
  <c r="Y50" i="17"/>
  <c r="X50" i="17"/>
  <c r="W50" i="17"/>
  <c r="V50" i="17"/>
  <c r="U50" i="17"/>
  <c r="T50" i="17"/>
  <c r="S50" i="17"/>
  <c r="Q50" i="17"/>
  <c r="P50" i="17"/>
  <c r="O50" i="17"/>
  <c r="N50" i="17"/>
  <c r="M50" i="17"/>
  <c r="L50" i="17"/>
  <c r="K50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W46" i="17"/>
  <c r="R46" i="17"/>
  <c r="R45" i="17" s="1"/>
  <c r="Z45" i="17"/>
  <c r="Y45" i="17"/>
  <c r="X45" i="17"/>
  <c r="W45" i="17"/>
  <c r="V45" i="17"/>
  <c r="U45" i="17"/>
  <c r="T45" i="17"/>
  <c r="S45" i="17"/>
  <c r="Q45" i="17"/>
  <c r="P45" i="17"/>
  <c r="O45" i="17"/>
  <c r="N45" i="17"/>
  <c r="M45" i="17"/>
  <c r="L45" i="17"/>
  <c r="K45" i="17"/>
  <c r="Z44" i="17"/>
  <c r="Y44" i="17"/>
  <c r="Y43" i="17" s="1"/>
  <c r="X44" i="17"/>
  <c r="W44" i="17"/>
  <c r="V44" i="17"/>
  <c r="U44" i="17"/>
  <c r="T44" i="17"/>
  <c r="S44" i="17"/>
  <c r="Q44" i="17"/>
  <c r="P44" i="17"/>
  <c r="O44" i="17"/>
  <c r="N44" i="17"/>
  <c r="M44" i="17"/>
  <c r="L44" i="17"/>
  <c r="U43" i="17"/>
  <c r="Q43" i="17"/>
  <c r="M43" i="17"/>
  <c r="W41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K36" i="17"/>
  <c r="W33" i="17"/>
  <c r="R33" i="17"/>
  <c r="R32" i="17" s="1"/>
  <c r="R31" i="17" s="1"/>
  <c r="V32" i="17"/>
  <c r="V31" i="17" s="1"/>
  <c r="U32" i="17"/>
  <c r="T32" i="17"/>
  <c r="T31" i="17" s="1"/>
  <c r="T10" i="17" s="1"/>
  <c r="S32" i="17"/>
  <c r="W32" i="17" s="1"/>
  <c r="Q32" i="17"/>
  <c r="P32" i="17"/>
  <c r="P31" i="17" s="1"/>
  <c r="P10" i="17" s="1"/>
  <c r="O32" i="17"/>
  <c r="N32" i="17"/>
  <c r="N31" i="17" s="1"/>
  <c r="M32" i="17"/>
  <c r="L32" i="17"/>
  <c r="L31" i="17" s="1"/>
  <c r="L10" i="17" s="1"/>
  <c r="K32" i="17"/>
  <c r="U31" i="17"/>
  <c r="S31" i="17"/>
  <c r="W31" i="17" s="1"/>
  <c r="Q31" i="17"/>
  <c r="O31" i="17"/>
  <c r="M31" i="17"/>
  <c r="K31" i="17"/>
  <c r="W30" i="17"/>
  <c r="W29" i="17"/>
  <c r="K29" i="17"/>
  <c r="W28" i="17"/>
  <c r="W26" i="17" s="1"/>
  <c r="W24" i="17" s="1"/>
  <c r="R28" i="17"/>
  <c r="K26" i="17"/>
  <c r="K24" i="17" s="1"/>
  <c r="W27" i="17"/>
  <c r="Z26" i="17"/>
  <c r="Y26" i="17"/>
  <c r="Y24" i="17" s="1"/>
  <c r="Y10" i="17" s="1"/>
  <c r="X26" i="17"/>
  <c r="V26" i="17"/>
  <c r="U26" i="17"/>
  <c r="U24" i="17" s="1"/>
  <c r="U10" i="17" s="1"/>
  <c r="T26" i="17"/>
  <c r="S26" i="17"/>
  <c r="R26" i="17"/>
  <c r="Q26" i="17"/>
  <c r="Q24" i="17" s="1"/>
  <c r="Q10" i="17" s="1"/>
  <c r="P26" i="17"/>
  <c r="O26" i="17"/>
  <c r="N26" i="17"/>
  <c r="M26" i="17"/>
  <c r="M24" i="17" s="1"/>
  <c r="M10" i="17" s="1"/>
  <c r="L26" i="17"/>
  <c r="W25" i="17"/>
  <c r="R25" i="17"/>
  <c r="R24" i="17" s="1"/>
  <c r="Z24" i="17"/>
  <c r="X24" i="17"/>
  <c r="V24" i="17"/>
  <c r="T24" i="17"/>
  <c r="S24" i="17"/>
  <c r="P24" i="17"/>
  <c r="O24" i="17"/>
  <c r="N24" i="17"/>
  <c r="L24" i="17"/>
  <c r="W23" i="17"/>
  <c r="W22" i="17" s="1"/>
  <c r="R23" i="17"/>
  <c r="Z22" i="17"/>
  <c r="Y22" i="17"/>
  <c r="X22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W15" i="17"/>
  <c r="R15" i="17"/>
  <c r="W14" i="17"/>
  <c r="R14" i="17"/>
  <c r="V13" i="17"/>
  <c r="V12" i="17" s="1"/>
  <c r="U13" i="17"/>
  <c r="T13" i="17"/>
  <c r="S13" i="17"/>
  <c r="S12" i="17" s="1"/>
  <c r="R13" i="17"/>
  <c r="R12" i="17" s="1"/>
  <c r="Q13" i="17"/>
  <c r="P13" i="17"/>
  <c r="O13" i="17"/>
  <c r="O12" i="17" s="1"/>
  <c r="N13" i="17"/>
  <c r="N12" i="17" s="1"/>
  <c r="M13" i="17"/>
  <c r="L13" i="17"/>
  <c r="Z12" i="17"/>
  <c r="Y12" i="17"/>
  <c r="X12" i="17"/>
  <c r="U12" i="17"/>
  <c r="T12" i="17"/>
  <c r="Q12" i="17"/>
  <c r="P12" i="17"/>
  <c r="M12" i="17"/>
  <c r="L12" i="17"/>
  <c r="K12" i="17"/>
  <c r="K11" i="17" s="1"/>
  <c r="Z11" i="17"/>
  <c r="Y11" i="17"/>
  <c r="X11" i="17"/>
  <c r="U11" i="17"/>
  <c r="T11" i="17"/>
  <c r="Q11" i="17"/>
  <c r="P11" i="17"/>
  <c r="M11" i="17"/>
  <c r="L11" i="17"/>
  <c r="Z10" i="17"/>
  <c r="X10" i="17"/>
  <c r="X68" i="17" s="1"/>
  <c r="R68" i="18" l="1"/>
  <c r="W68" i="18"/>
  <c r="N43" i="17"/>
  <c r="T68" i="17"/>
  <c r="O43" i="17"/>
  <c r="S43" i="17"/>
  <c r="W43" i="17"/>
  <c r="Y68" i="17"/>
  <c r="L68" i="17"/>
  <c r="P68" i="17"/>
  <c r="L43" i="17"/>
  <c r="P43" i="17"/>
  <c r="Z68" i="17"/>
  <c r="M68" i="17"/>
  <c r="Q68" i="17"/>
  <c r="U68" i="17"/>
  <c r="K44" i="17"/>
  <c r="K43" i="17" s="1"/>
  <c r="K10" i="17"/>
  <c r="R44" i="17"/>
  <c r="R43" i="17" s="1"/>
  <c r="O11" i="17"/>
  <c r="O10" i="17"/>
  <c r="O68" i="17" s="1"/>
  <c r="S11" i="17"/>
  <c r="S10" i="17"/>
  <c r="N11" i="17"/>
  <c r="N10" i="17"/>
  <c r="N68" i="17" s="1"/>
  <c r="R11" i="17"/>
  <c r="R10" i="17"/>
  <c r="R68" i="17" s="1"/>
  <c r="V11" i="17"/>
  <c r="V10" i="17"/>
  <c r="V68" i="17" s="1"/>
  <c r="W13" i="17"/>
  <c r="W12" i="17" s="1"/>
  <c r="S68" i="17" l="1"/>
  <c r="K68" i="17"/>
  <c r="W11" i="17"/>
  <c r="W10" i="17"/>
  <c r="W68" i="17" s="1"/>
</calcChain>
</file>

<file path=xl/sharedStrings.xml><?xml version="1.0" encoding="utf-8"?>
<sst xmlns="http://schemas.openxmlformats.org/spreadsheetml/2006/main" count="2965" uniqueCount="194">
  <si>
    <t>№ п/п</t>
  </si>
  <si>
    <t>Наименование групп, подгрупп, статей  и подстатей доходов</t>
  </si>
  <si>
    <t>Код бюджетной классификации РФ</t>
  </si>
  <si>
    <t>Сумма, тыс.руб.</t>
  </si>
  <si>
    <t>в том числе</t>
  </si>
  <si>
    <t>1 квартал</t>
  </si>
  <si>
    <t>2 квартал</t>
  </si>
  <si>
    <t>3 квартал</t>
  </si>
  <si>
    <t>июль</t>
  </si>
  <si>
    <t>август</t>
  </si>
  <si>
    <t>сентябрь</t>
  </si>
  <si>
    <t>итого</t>
  </si>
  <si>
    <t>1квартал</t>
  </si>
  <si>
    <t>2квартал</t>
  </si>
  <si>
    <t>3квартал</t>
  </si>
  <si>
    <t>4квартал</t>
  </si>
  <si>
    <t>I.</t>
  </si>
  <si>
    <t xml:space="preserve"> ДОХОДЫ</t>
  </si>
  <si>
    <t>000</t>
  </si>
  <si>
    <t>00</t>
  </si>
  <si>
    <t>0000</t>
  </si>
  <si>
    <t>1.</t>
  </si>
  <si>
    <t xml:space="preserve">НАЛОГИ НА ПРИБЫЛЬ, ДОХОДЫ </t>
  </si>
  <si>
    <t>1</t>
  </si>
  <si>
    <t>01</t>
  </si>
  <si>
    <t>1.1.</t>
  </si>
  <si>
    <t>Налог на доходы физических лиц</t>
  </si>
  <si>
    <t>182</t>
  </si>
  <si>
    <t>02</t>
  </si>
  <si>
    <t>110</t>
  </si>
  <si>
    <t>1.1.1.</t>
  </si>
  <si>
    <t>010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</si>
  <si>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</si>
  <si>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020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</si>
  <si>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</si>
  <si>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030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</si>
  <si>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</si>
  <si>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040</t>
  </si>
  <si>
    <t>акцизы</t>
  </si>
  <si>
    <t>03</t>
  </si>
  <si>
    <t>2.1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</si>
  <si>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диффернцированных нормативов отчислений в местные бюджеты</t>
  </si>
  <si>
    <t>100</t>
  </si>
  <si>
    <t>2.2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</si>
  <si>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</si>
  <si>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2.3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</si>
  <si>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</si>
  <si>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2.4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</si>
  <si>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</si>
  <si>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</t>
  </si>
  <si>
    <t>НАЛОГИ НА СОВОКУПНЫЙ ДОХОД</t>
  </si>
  <si>
    <t>05</t>
  </si>
  <si>
    <t>Единый  сельхозналог</t>
  </si>
  <si>
    <t>НАЛОГИ НА ИМУЩЕСТВО</t>
  </si>
  <si>
    <t>06</t>
  </si>
  <si>
    <t>2.1.</t>
  </si>
  <si>
    <t>Налог на имущество физических лиц</t>
  </si>
  <si>
    <t>10</t>
  </si>
  <si>
    <t>2.2.</t>
  </si>
  <si>
    <t>Земельный налог</t>
  </si>
  <si>
    <t>Земельный налог с физических, обладающих земельным участком, расположенным в границах сельских поселений</t>
  </si>
  <si>
    <t>033</t>
  </si>
  <si>
    <t>3.</t>
  </si>
  <si>
    <t>Государственная пошлина</t>
  </si>
  <si>
    <t>08</t>
  </si>
  <si>
    <t xml:space="preserve"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РФ на совершение нотариальных действий </t>
  </si>
  <si>
    <t>04</t>
  </si>
  <si>
    <t>ДОХОДЫ ОТ ИСПОЛЬЗОВАНИЯ ИМУЩЕСТВА, НАХОДЯЩЕГОСЯ В ГОСУДАРСТВЕННОЙ И МУНИЦИПАЛЬНОЙ</t>
  </si>
  <si>
    <t>11</t>
  </si>
  <si>
    <t>5,1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</si>
  <si>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</si>
  <si>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120</t>
  </si>
  <si>
    <t>4.1</t>
  </si>
  <si>
    <t>Прочие доходы от использования имущества, находящегося в собственности поселений</t>
  </si>
  <si>
    <t>09</t>
  </si>
  <si>
    <t>045</t>
  </si>
  <si>
    <t>ШТРАФЫ, САНКЦИИ, ВОЗМЕЩЕНИЕ УЩЕРБА</t>
  </si>
  <si>
    <t>16</t>
  </si>
  <si>
    <t>140</t>
  </si>
  <si>
    <t>Доходы от продажи материальных и нематериальных активов</t>
  </si>
  <si>
    <t>14</t>
  </si>
  <si>
    <t>II.</t>
  </si>
  <si>
    <t>БЕЗВОЗМЕЗДНЫЕ ПОСТУПЛЕНИЯ</t>
  </si>
  <si>
    <t>2</t>
  </si>
  <si>
    <t>БЕЗВОЗМЕЗДНЫЕ ПОСТУПЛЕНИЯ ОТ БЮДЖЕТОВ ДРУГИХ УРОВНЕЙ</t>
  </si>
  <si>
    <t xml:space="preserve">Дотация на выравнивание уровня бюджетной обеспеченности </t>
  </si>
  <si>
    <t>151</t>
  </si>
  <si>
    <t>1.2</t>
  </si>
  <si>
    <t>Дотация бюджетам поселений на выравнивание уровня бюджетной обеспеченности</t>
  </si>
  <si>
    <t>001</t>
  </si>
  <si>
    <t xml:space="preserve">Субвенции </t>
  </si>
  <si>
    <t xml:space="preserve">субвенции по первичному воинскому учету </t>
  </si>
  <si>
    <t>субвенции по на осуществление гос полномочий по созданию и обеспечению деятельности административных комиссии</t>
  </si>
  <si>
    <t>024</t>
  </si>
  <si>
    <t xml:space="preserve">Субсидии </t>
  </si>
  <si>
    <t>999</t>
  </si>
  <si>
    <t>3,2</t>
  </si>
  <si>
    <t>субсидии на социально-экономическое развитие -водопровод Куйтежа</t>
  </si>
  <si>
    <t>3,4</t>
  </si>
  <si>
    <t>Субсидии на ремонт объектов социальной и инженерной инфраструктуры</t>
  </si>
  <si>
    <t>5</t>
  </si>
  <si>
    <t>субсидия на ликвидацию ЧС</t>
  </si>
  <si>
    <t>Субсидии на выравнивание обеспеченности муниципальных образований по реализации расходных обязательств, связанных с оказанием муниципальных услуг</t>
  </si>
  <si>
    <t xml:space="preserve">Прочие безвозмездные поступления учреждениям, находящимися в ведении органов местного самоуправления </t>
  </si>
  <si>
    <t>07</t>
  </si>
  <si>
    <t>180</t>
  </si>
  <si>
    <t>4</t>
  </si>
  <si>
    <t>ВСЕГО ДОХОДОВ</t>
  </si>
  <si>
    <t>1.1.2</t>
  </si>
  <si>
    <t>1.1.3</t>
  </si>
  <si>
    <t>1.1.4</t>
  </si>
  <si>
    <t>Земельный налог сорганизаций, обладающих земельным участком, расположенным в границах сельских поселений</t>
  </si>
  <si>
    <t>075</t>
  </si>
  <si>
    <t>Доходы, от сдачи в аренду имущества, состовляющего казну сельских поселений</t>
  </si>
  <si>
    <t>035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</si>
  <si>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</si>
  <si>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4.2</t>
  </si>
  <si>
    <t>4.3</t>
  </si>
  <si>
    <t>13</t>
  </si>
  <si>
    <t>130</t>
  </si>
  <si>
    <t>5.1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</si>
  <si>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</si>
  <si>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поселений</t>
  </si>
  <si>
    <t>065</t>
  </si>
  <si>
    <t>3.1</t>
  </si>
  <si>
    <t>3.2</t>
  </si>
  <si>
    <t>053</t>
  </si>
  <si>
    <t>410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</si>
  <si>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</si>
  <si>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Поступления от денежных пожертвований, предоставляемых физическими лицами получателям средств бюджетов поселений</t>
  </si>
  <si>
    <t>Прочие безвозмездные поступления в бюджеты поселений</t>
  </si>
  <si>
    <t>Прочие безвозмездные поступления</t>
  </si>
  <si>
    <t>3</t>
  </si>
  <si>
    <t>Общий объем доходов  в бюджет Куйтежского сельского поселения</t>
  </si>
  <si>
    <t>017</t>
  </si>
  <si>
    <t>ожид исполнение на 2015 год</t>
  </si>
  <si>
    <t>043</t>
  </si>
  <si>
    <t>субсидия на выполнение местных инициатив</t>
  </si>
  <si>
    <t>188</t>
  </si>
  <si>
    <t>код главного администратора</t>
  </si>
  <si>
    <t>код вида доходов бюджета</t>
  </si>
  <si>
    <t>код подвида доходов бюджета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</si>
  <si>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</si>
  <si>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</si>
  <si>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</si>
  <si>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</si>
  <si>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</si>
  <si>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подвида</t>
  </si>
  <si>
    <t>код аналитической группы подвида</t>
  </si>
  <si>
    <t>15</t>
  </si>
  <si>
    <t>30</t>
  </si>
  <si>
    <t>35</t>
  </si>
  <si>
    <t>118</t>
  </si>
  <si>
    <t>29</t>
  </si>
  <si>
    <t>Субсидии на реализацию мероприятий государственной программы Республики Карелия"Развитие Культуры" на частичную компенсацию дополнительных расходов на повышение оплаты труда работников муниципальных учреждений культуры</t>
  </si>
  <si>
    <t>49</t>
  </si>
  <si>
    <t>4.2.1</t>
  </si>
  <si>
    <t>4.2.2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</si>
  <si>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и 228 Налогового кодекса Российской Федерации</t>
    </r>
  </si>
  <si>
    <t xml:space="preserve">Субсидии на реализацию мероприятий по устойчивому развитию сельских территорий (грантовая поддержка местных инициатив граждан, проживающих в сельской местности) </t>
  </si>
  <si>
    <t>3.3</t>
  </si>
  <si>
    <t>150</t>
  </si>
  <si>
    <t xml:space="preserve">субсидии бюджетам сельских поселений на реализацию мероприятий государственной программы Республики Карелия «Развитие культуры» (в целях частичной компенсации расходов на повышение оплаты труда работников бюджетной сферы) </t>
  </si>
  <si>
    <t>231</t>
  </si>
  <si>
    <t>241</t>
  </si>
  <si>
    <t>251</t>
  </si>
  <si>
    <t>261</t>
  </si>
  <si>
    <t>810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</si>
  <si>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</si>
  <si>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Субсидии на реализацию мероприятий по обеспечению комплексного развития сельских территорий (благоустройство сельских территорий)</t>
  </si>
  <si>
    <t>25</t>
  </si>
  <si>
    <t>576</t>
  </si>
  <si>
    <t>Иные межбюджетные трансферты</t>
  </si>
  <si>
    <t>Иные межбюджетные трансферты на поддержку развития территориального общественного самоуправления</t>
  </si>
  <si>
    <t xml:space="preserve">Приложение №2 к решию Совета Куйтежского сельского поселения № от .12.2021 года  
"О бюджете  Куйтежского сельского поселения на 2022 год"
 </t>
  </si>
  <si>
    <t xml:space="preserve">на 2022 год </t>
  </si>
  <si>
    <t xml:space="preserve">Приложение №1 к решию Совета Куйтежского сельского поселения № от .12.2021 года  
"О бюджете  Куйтежского сельского поселения на 2022 год"
 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</si>
  <si>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</si>
  <si>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</si>
  <si>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025</t>
  </si>
  <si>
    <t>430</t>
  </si>
  <si>
    <t>Иные межбюджетные трансферты  на обеспечение доступа органов местного самоуправления и муниципальных учреждений к сети Интернет</t>
  </si>
  <si>
    <t>Иные межбюджетные трансферты на поддержку мер по обеспечению сбалансированности бюджетов муниципальных образований</t>
  </si>
  <si>
    <t>Иные межбюджетные трансферты на поддержку развития практик инициативного бюджетирования в муниципальных образованиях</t>
  </si>
  <si>
    <t>5.2</t>
  </si>
  <si>
    <t xml:space="preserve">Приложение №1 к решию Совета Куйтежского сельского поселения № 134 от 14.07.2022 года"О внесении изменений в решие Совета Куйтежского сельского поселения №119 от 24.12.2021 года  "О бюджете  Куйтежского сельского поселения на 2022 год"
 </t>
  </si>
  <si>
    <t>4.4</t>
  </si>
  <si>
    <t>4.5</t>
  </si>
  <si>
    <t>4.6</t>
  </si>
  <si>
    <t>Иной межбюджетный трансферт на содействие решению вопросов, направленных в государственной информационной системе "Активный гражданин Республики Карелия"</t>
  </si>
  <si>
    <t xml:space="preserve">Иной межбюджетный трансферт на 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 </t>
  </si>
  <si>
    <t xml:space="preserve">Приложение №1 к решию Совета Куйтежского сельского поселения № 135 от 01.09.2022 года"О внесении изменений в решие Совета Куйтежского сельского поселения №119 от 24.12.2021 года  "О бюджете  Куйтежского сельского поселения на 2022 год"
 </t>
  </si>
  <si>
    <t>4.7</t>
  </si>
  <si>
    <t xml:space="preserve">Приложение №1 к решию Совета Куйтежского сельского поселения №7 от 14.11.2022 года"О внесении изменений в решие Совета Куйтежского сельского поселения №119 от 24.12.2021 года  "О бюджете  Куйтежского сельского поселения на 2022 год"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</si>
</sst>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7" xfId="0" applyFont="1" applyBorder="1" applyAlignment="1">
      <alignment wrapText="1"/>
    </xf>
    <xf numFmtId="49" fontId="2" fillId="0" borderId="7" xfId="0" applyNumberFormat="1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wrapText="1"/>
    </xf>
    <xf numFmtId="0" fontId="3" fillId="0" borderId="7" xfId="0" applyFont="1" applyFill="1" applyBorder="1" applyAlignment="1">
      <alignment horizontal="justify" vertical="top" wrapText="1"/>
    </xf>
    <xf numFmtId="49" fontId="3" fillId="0" borderId="7" xfId="0" applyNumberFormat="1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3" xfId="0" applyFont="1" applyBorder="1" applyAlignment="1">
      <alignment horizontal="center" wrapText="1"/>
    </xf>
    <xf numFmtId="0" fontId="4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3" fillId="0" borderId="7" xfId="0" quotePrefix="1" applyNumberFormat="1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5" fillId="0" borderId="7" xfId="0" applyFont="1" applyBorder="1"/>
    <xf numFmtId="49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7" xfId="0" applyFont="1" applyBorder="1"/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2" fillId="0" borderId="7" xfId="1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right" wrapText="1"/>
    </xf>
    <xf numFmtId="0" fontId="2" fillId="0" borderId="7" xfId="0" applyFont="1" applyBorder="1"/>
    <xf numFmtId="49" fontId="3" fillId="0" borderId="7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left" wrapText="1"/>
    </xf>
    <xf numFmtId="49" fontId="8" fillId="0" borderId="7" xfId="0" applyNumberFormat="1" applyFont="1" applyBorder="1" applyAlignment="1">
      <alignment horizontal="right"/>
    </xf>
    <xf numFmtId="49" fontId="8" fillId="0" borderId="7" xfId="0" applyNumberFormat="1" applyFont="1" applyBorder="1" applyAlignment="1">
      <alignment wrapText="1"/>
    </xf>
    <xf numFmtId="49" fontId="8" fillId="0" borderId="7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7" xfId="0" applyNumberFormat="1" applyFont="1" applyBorder="1" applyAlignment="1">
      <alignment wrapText="1"/>
    </xf>
    <xf numFmtId="49" fontId="9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49" fontId="3" fillId="0" borderId="7" xfId="0" applyNumberFormat="1" applyFont="1" applyBorder="1" applyAlignment="1">
      <alignment wrapText="1"/>
    </xf>
    <xf numFmtId="0" fontId="11" fillId="0" borderId="7" xfId="0" applyFont="1" applyBorder="1" applyAlignment="1">
      <alignment wrapText="1"/>
    </xf>
    <xf numFmtId="49" fontId="2" fillId="0" borderId="7" xfId="0" applyNumberFormat="1" applyFont="1" applyBorder="1" applyAlignment="1">
      <alignment wrapText="1"/>
    </xf>
    <xf numFmtId="0" fontId="5" fillId="0" borderId="7" xfId="0" applyFont="1" applyFill="1" applyBorder="1"/>
    <xf numFmtId="49" fontId="2" fillId="0" borderId="7" xfId="0" applyNumberFormat="1" applyFont="1" applyBorder="1"/>
    <xf numFmtId="49" fontId="3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justify" vertical="top" wrapText="1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49" fontId="3" fillId="0" borderId="7" xfId="0" applyNumberFormat="1" applyFont="1" applyBorder="1"/>
    <xf numFmtId="0" fontId="3" fillId="0" borderId="7" xfId="0" applyFont="1" applyFill="1" applyBorder="1"/>
    <xf numFmtId="0" fontId="3" fillId="0" borderId="0" xfId="0" applyFont="1"/>
    <xf numFmtId="2" fontId="13" fillId="0" borderId="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wrapText="1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/>
    </xf>
    <xf numFmtId="0" fontId="15" fillId="0" borderId="7" xfId="0" applyFont="1" applyFill="1" applyBorder="1" applyAlignment="1">
      <alignment horizontal="justify" vertical="top" wrapText="1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2" fillId="2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0"/>
  <sheetViews>
    <sheetView topLeftCell="A43" workbookViewId="0">
      <selection activeCell="A43" sqref="A1:XFD1048576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8"/>
      <c r="H1" s="98"/>
      <c r="I1" s="98"/>
      <c r="J1" s="98"/>
      <c r="K1" s="98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8" t="s">
        <v>174</v>
      </c>
      <c r="I2" s="98"/>
      <c r="J2" s="98"/>
      <c r="K2" s="98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9" t="s">
        <v>133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26" ht="16.5" thickBot="1" x14ac:dyDescent="0.3">
      <c r="A5" s="7"/>
      <c r="B5" s="99" t="s">
        <v>175</v>
      </c>
      <c r="C5" s="99"/>
      <c r="D5" s="99"/>
      <c r="E5" s="99"/>
      <c r="F5" s="99"/>
      <c r="G5" s="99"/>
      <c r="H5" s="99"/>
      <c r="I5" s="99"/>
      <c r="J5" s="99"/>
      <c r="K5" s="99"/>
    </row>
    <row r="6" spans="1:26" ht="45.75" customHeight="1" thickBot="1" x14ac:dyDescent="0.3">
      <c r="A6" s="12" t="s">
        <v>0</v>
      </c>
      <c r="B6" s="73" t="s">
        <v>1</v>
      </c>
      <c r="C6" s="100" t="s">
        <v>2</v>
      </c>
      <c r="D6" s="100"/>
      <c r="E6" s="100"/>
      <c r="F6" s="100"/>
      <c r="G6" s="100"/>
      <c r="H6" s="100"/>
      <c r="I6" s="100"/>
      <c r="J6" s="100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92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94">
        <v>3</v>
      </c>
      <c r="D7" s="94"/>
      <c r="E7" s="94"/>
      <c r="F7" s="94"/>
      <c r="G7" s="94"/>
      <c r="H7" s="94"/>
      <c r="I7" s="94"/>
      <c r="J7" s="95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3"/>
      <c r="Y7" s="9">
        <v>5</v>
      </c>
      <c r="Z7" s="9">
        <v>6</v>
      </c>
    </row>
    <row r="8" spans="1:26" ht="64.5" customHeight="1" x14ac:dyDescent="0.25">
      <c r="A8" s="20"/>
      <c r="B8" s="20"/>
      <c r="C8" s="96" t="s">
        <v>139</v>
      </c>
      <c r="D8" s="97" t="s">
        <v>140</v>
      </c>
      <c r="E8" s="97"/>
      <c r="F8" s="97"/>
      <c r="G8" s="97"/>
      <c r="H8" s="97"/>
      <c r="I8" s="97" t="s">
        <v>141</v>
      </c>
      <c r="J8" s="97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74"/>
      <c r="Y8" s="22">
        <v>2018</v>
      </c>
      <c r="Z8" s="22">
        <v>2019</v>
      </c>
    </row>
    <row r="9" spans="1:26" ht="77.25" customHeight="1" x14ac:dyDescent="0.25">
      <c r="A9" s="20"/>
      <c r="B9" s="20"/>
      <c r="C9" s="96"/>
      <c r="D9" s="23" t="s">
        <v>142</v>
      </c>
      <c r="E9" s="23" t="s">
        <v>143</v>
      </c>
      <c r="F9" s="23" t="s">
        <v>144</v>
      </c>
      <c r="G9" s="23" t="s">
        <v>145</v>
      </c>
      <c r="H9" s="75" t="s">
        <v>146</v>
      </c>
      <c r="I9" s="75" t="s">
        <v>147</v>
      </c>
      <c r="J9" s="75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1040.6199999999999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hidden="1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</f>
        <v>0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54" hidden="1" customHeight="1" x14ac:dyDescent="0.25">
      <c r="A41" s="35" t="s">
        <v>120</v>
      </c>
      <c r="B41" s="55" t="s">
        <v>128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0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18.75" hidden="1" customHeight="1" x14ac:dyDescent="0.25">
      <c r="A42" s="35"/>
      <c r="B42" s="56"/>
      <c r="C42" s="32"/>
      <c r="D42" s="32"/>
      <c r="E42" s="32"/>
      <c r="F42" s="32"/>
      <c r="G42" s="32"/>
      <c r="H42" s="32"/>
      <c r="I42" s="32"/>
      <c r="J42" s="32"/>
      <c r="K42" s="33"/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>K44+K65</f>
        <v>1541.2</v>
      </c>
      <c r="L43" s="28">
        <f t="shared" ref="L43:Z43" si="12">L44+L65</f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1541.2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1400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1400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141.19999999999999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139.19999999999999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0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30" hidden="1" customHeight="1" x14ac:dyDescent="0.25">
      <c r="A52" s="35" t="s">
        <v>125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86</v>
      </c>
      <c r="K52" s="3"/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1.5" hidden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</f>
        <v>0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42.75" hidden="1" customHeight="1" x14ac:dyDescent="0.3">
      <c r="A64" s="41"/>
      <c r="B64" s="76" t="s">
        <v>173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0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26.25" customHeight="1" x14ac:dyDescent="0.25">
      <c r="A65" s="41" t="s">
        <v>100</v>
      </c>
      <c r="B65" s="4" t="s">
        <v>131</v>
      </c>
      <c r="C65" s="59" t="s">
        <v>18</v>
      </c>
      <c r="D65" s="59" t="s">
        <v>83</v>
      </c>
      <c r="E65" s="59" t="s">
        <v>104</v>
      </c>
      <c r="F65" s="59" t="s">
        <v>19</v>
      </c>
      <c r="G65" s="59" t="s">
        <v>18</v>
      </c>
      <c r="H65" s="59" t="s">
        <v>57</v>
      </c>
      <c r="I65" s="59" t="s">
        <v>20</v>
      </c>
      <c r="J65" s="59" t="s">
        <v>18</v>
      </c>
      <c r="K65" s="28">
        <f>K66+K67</f>
        <v>0</v>
      </c>
      <c r="L65" s="28">
        <f t="shared" ref="L65:Z65" si="18">L66+L67</f>
        <v>0</v>
      </c>
      <c r="M65" s="28">
        <f t="shared" si="18"/>
        <v>0</v>
      </c>
      <c r="N65" s="28">
        <f t="shared" si="18"/>
        <v>0</v>
      </c>
      <c r="O65" s="28">
        <f t="shared" si="18"/>
        <v>0</v>
      </c>
      <c r="P65" s="28">
        <f t="shared" si="18"/>
        <v>0</v>
      </c>
      <c r="Q65" s="28">
        <f t="shared" si="18"/>
        <v>0</v>
      </c>
      <c r="R65" s="28">
        <f t="shared" si="18"/>
        <v>0</v>
      </c>
      <c r="S65" s="28">
        <f t="shared" si="18"/>
        <v>0</v>
      </c>
      <c r="T65" s="28">
        <f t="shared" si="18"/>
        <v>0</v>
      </c>
      <c r="U65" s="28">
        <f t="shared" si="18"/>
        <v>0</v>
      </c>
      <c r="V65" s="28">
        <f t="shared" si="18"/>
        <v>0</v>
      </c>
      <c r="W65" s="28">
        <f t="shared" si="18"/>
        <v>0</v>
      </c>
      <c r="X65" s="28">
        <f t="shared" si="18"/>
        <v>0</v>
      </c>
      <c r="Y65" s="28">
        <f t="shared" si="18"/>
        <v>30</v>
      </c>
      <c r="Z65" s="28">
        <f t="shared" si="18"/>
        <v>30</v>
      </c>
    </row>
    <row r="66" spans="1:26" ht="30.75" customHeight="1" x14ac:dyDescent="0.25">
      <c r="A66" s="35" t="s">
        <v>120</v>
      </c>
      <c r="B66" s="67" t="s">
        <v>129</v>
      </c>
      <c r="C66" s="60" t="s">
        <v>134</v>
      </c>
      <c r="D66" s="60" t="s">
        <v>83</v>
      </c>
      <c r="E66" s="60" t="s">
        <v>104</v>
      </c>
      <c r="F66" s="60" t="s">
        <v>51</v>
      </c>
      <c r="G66" s="60" t="s">
        <v>33</v>
      </c>
      <c r="H66" s="60" t="s">
        <v>57</v>
      </c>
      <c r="I66" s="60" t="s">
        <v>20</v>
      </c>
      <c r="J66" s="60" t="s">
        <v>161</v>
      </c>
      <c r="K66" s="33">
        <v>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>
        <v>30</v>
      </c>
      <c r="Z66" s="22">
        <v>30</v>
      </c>
    </row>
    <row r="67" spans="1:26" ht="31.5" customHeight="1" x14ac:dyDescent="0.25">
      <c r="A67" s="35" t="s">
        <v>116</v>
      </c>
      <c r="B67" s="68" t="s">
        <v>130</v>
      </c>
      <c r="C67" s="60" t="s">
        <v>134</v>
      </c>
      <c r="D67" s="60" t="s">
        <v>83</v>
      </c>
      <c r="E67" s="60" t="s">
        <v>104</v>
      </c>
      <c r="F67" s="60" t="s">
        <v>51</v>
      </c>
      <c r="G67" s="60" t="s">
        <v>35</v>
      </c>
      <c r="H67" s="60" t="s">
        <v>57</v>
      </c>
      <c r="I67" s="60" t="s">
        <v>20</v>
      </c>
      <c r="J67" s="60" t="s">
        <v>161</v>
      </c>
      <c r="K67" s="33">
        <v>0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 x14ac:dyDescent="0.25">
      <c r="A68" s="69"/>
      <c r="B68" s="70" t="s">
        <v>107</v>
      </c>
      <c r="C68" s="27"/>
      <c r="D68" s="27"/>
      <c r="E68" s="27"/>
      <c r="F68" s="27"/>
      <c r="G68" s="27"/>
      <c r="H68" s="27"/>
      <c r="I68" s="27"/>
      <c r="J68" s="27"/>
      <c r="K68" s="28">
        <f>K10+K43</f>
        <v>2581.8199999999997</v>
      </c>
      <c r="L68" s="28">
        <f t="shared" ref="L68:Z68" si="19">L10+L43</f>
        <v>5130348</v>
      </c>
      <c r="M68" s="28">
        <f t="shared" si="19"/>
        <v>5203058</v>
      </c>
      <c r="N68" s="28">
        <f t="shared" si="19"/>
        <v>5111548</v>
      </c>
      <c r="O68" s="28">
        <f t="shared" si="19"/>
        <v>1673062</v>
      </c>
      <c r="P68" s="28">
        <f t="shared" si="19"/>
        <v>1673163</v>
      </c>
      <c r="Q68" s="28">
        <f t="shared" si="19"/>
        <v>1765479</v>
      </c>
      <c r="R68" s="28">
        <f t="shared" si="19"/>
        <v>5111548</v>
      </c>
      <c r="S68" s="28">
        <f t="shared" si="19"/>
        <v>5030.4000000000005</v>
      </c>
      <c r="T68" s="28">
        <f t="shared" si="19"/>
        <v>5019.4000000000005</v>
      </c>
      <c r="U68" s="28">
        <f t="shared" si="19"/>
        <v>5306.1</v>
      </c>
      <c r="V68" s="28">
        <f t="shared" si="19"/>
        <v>5295.8</v>
      </c>
      <c r="W68" s="28">
        <f t="shared" si="19"/>
        <v>20417.699999999997</v>
      </c>
      <c r="X68" s="28">
        <f t="shared" si="19"/>
        <v>2761</v>
      </c>
      <c r="Y68" s="28">
        <f t="shared" si="19"/>
        <v>2036</v>
      </c>
      <c r="Z68" s="28">
        <f t="shared" si="19"/>
        <v>1979</v>
      </c>
    </row>
    <row r="70" spans="1:26" x14ac:dyDescent="0.25">
      <c r="K70" s="71"/>
    </row>
  </sheetData>
  <mergeCells count="10">
    <mergeCell ref="G1:K1"/>
    <mergeCell ref="H2:K2"/>
    <mergeCell ref="A4:K4"/>
    <mergeCell ref="B5:K5"/>
    <mergeCell ref="C6:J6"/>
    <mergeCell ref="X6:X7"/>
    <mergeCell ref="C7:J7"/>
    <mergeCell ref="C8:C9"/>
    <mergeCell ref="D8:H8"/>
    <mergeCell ref="I8:J8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5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0"/>
  <sheetViews>
    <sheetView workbookViewId="0">
      <selection sqref="A1:XFD1048576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8"/>
      <c r="H1" s="98"/>
      <c r="I1" s="98"/>
      <c r="J1" s="98"/>
      <c r="K1" s="98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8" t="s">
        <v>176</v>
      </c>
      <c r="I2" s="98"/>
      <c r="J2" s="98"/>
      <c r="K2" s="98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9" t="s">
        <v>133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26" ht="16.5" thickBot="1" x14ac:dyDescent="0.3">
      <c r="A5" s="7"/>
      <c r="B5" s="99" t="s">
        <v>175</v>
      </c>
      <c r="C5" s="99"/>
      <c r="D5" s="99"/>
      <c r="E5" s="99"/>
      <c r="F5" s="99"/>
      <c r="G5" s="99"/>
      <c r="H5" s="99"/>
      <c r="I5" s="99"/>
      <c r="J5" s="99"/>
      <c r="K5" s="99"/>
    </row>
    <row r="6" spans="1:26" ht="45.75" customHeight="1" thickBot="1" x14ac:dyDescent="0.3">
      <c r="A6" s="12" t="s">
        <v>0</v>
      </c>
      <c r="B6" s="77" t="s">
        <v>1</v>
      </c>
      <c r="C6" s="100" t="s">
        <v>2</v>
      </c>
      <c r="D6" s="100"/>
      <c r="E6" s="100"/>
      <c r="F6" s="100"/>
      <c r="G6" s="100"/>
      <c r="H6" s="100"/>
      <c r="I6" s="100"/>
      <c r="J6" s="100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92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94">
        <v>3</v>
      </c>
      <c r="D7" s="94"/>
      <c r="E7" s="94"/>
      <c r="F7" s="94"/>
      <c r="G7" s="94"/>
      <c r="H7" s="94"/>
      <c r="I7" s="94"/>
      <c r="J7" s="95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3"/>
      <c r="Y7" s="9">
        <v>5</v>
      </c>
      <c r="Z7" s="9">
        <v>6</v>
      </c>
    </row>
    <row r="8" spans="1:26" ht="64.5" customHeight="1" x14ac:dyDescent="0.25">
      <c r="A8" s="20"/>
      <c r="B8" s="20"/>
      <c r="C8" s="96" t="s">
        <v>139</v>
      </c>
      <c r="D8" s="97" t="s">
        <v>140</v>
      </c>
      <c r="E8" s="97"/>
      <c r="F8" s="97"/>
      <c r="G8" s="97"/>
      <c r="H8" s="97"/>
      <c r="I8" s="97" t="s">
        <v>141</v>
      </c>
      <c r="J8" s="97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78"/>
      <c r="Y8" s="22">
        <v>2018</v>
      </c>
      <c r="Z8" s="22">
        <v>2019</v>
      </c>
    </row>
    <row r="9" spans="1:26" ht="77.25" customHeight="1" x14ac:dyDescent="0.25">
      <c r="A9" s="20"/>
      <c r="B9" s="20"/>
      <c r="C9" s="96"/>
      <c r="D9" s="23" t="s">
        <v>142</v>
      </c>
      <c r="E9" s="23" t="s">
        <v>143</v>
      </c>
      <c r="F9" s="23" t="s">
        <v>144</v>
      </c>
      <c r="G9" s="23" t="s">
        <v>145</v>
      </c>
      <c r="H9" s="79" t="s">
        <v>146</v>
      </c>
      <c r="I9" s="79" t="s">
        <v>147</v>
      </c>
      <c r="J9" s="79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1040.6199999999999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hidden="1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</f>
        <v>0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54" hidden="1" customHeight="1" x14ac:dyDescent="0.25">
      <c r="A41" s="35" t="s">
        <v>120</v>
      </c>
      <c r="B41" s="55" t="s">
        <v>128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0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18.75" hidden="1" customHeight="1" x14ac:dyDescent="0.25">
      <c r="A42" s="35"/>
      <c r="B42" s="56"/>
      <c r="C42" s="32"/>
      <c r="D42" s="32"/>
      <c r="E42" s="32"/>
      <c r="F42" s="32"/>
      <c r="G42" s="32"/>
      <c r="H42" s="32"/>
      <c r="I42" s="32"/>
      <c r="J42" s="32"/>
      <c r="K42" s="33"/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>K44+K65</f>
        <v>1966.3</v>
      </c>
      <c r="L43" s="28">
        <f t="shared" ref="L43:Z43" si="12">L44+L65</f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1966.3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1769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1769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147.30000000000001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145.30000000000001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50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68.25" customHeight="1" x14ac:dyDescent="0.25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v>50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2.25" hidden="1" customHeight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hidden="1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</f>
        <v>0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42.75" hidden="1" customHeight="1" x14ac:dyDescent="0.3">
      <c r="A64" s="41"/>
      <c r="B64" s="76" t="s">
        <v>173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0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26.25" hidden="1" customHeight="1" x14ac:dyDescent="0.25">
      <c r="A65" s="41" t="s">
        <v>100</v>
      </c>
      <c r="B65" s="4" t="s">
        <v>131</v>
      </c>
      <c r="C65" s="59" t="s">
        <v>18</v>
      </c>
      <c r="D65" s="59" t="s">
        <v>83</v>
      </c>
      <c r="E65" s="59" t="s">
        <v>104</v>
      </c>
      <c r="F65" s="59" t="s">
        <v>19</v>
      </c>
      <c r="G65" s="59" t="s">
        <v>18</v>
      </c>
      <c r="H65" s="59" t="s">
        <v>57</v>
      </c>
      <c r="I65" s="59" t="s">
        <v>20</v>
      </c>
      <c r="J65" s="59" t="s">
        <v>18</v>
      </c>
      <c r="K65" s="28">
        <f>K66+K67</f>
        <v>0</v>
      </c>
      <c r="L65" s="28">
        <f t="shared" ref="L65:Z65" si="18">L66+L67</f>
        <v>0</v>
      </c>
      <c r="M65" s="28">
        <f t="shared" si="18"/>
        <v>0</v>
      </c>
      <c r="N65" s="28">
        <f t="shared" si="18"/>
        <v>0</v>
      </c>
      <c r="O65" s="28">
        <f t="shared" si="18"/>
        <v>0</v>
      </c>
      <c r="P65" s="28">
        <f t="shared" si="18"/>
        <v>0</v>
      </c>
      <c r="Q65" s="28">
        <f t="shared" si="18"/>
        <v>0</v>
      </c>
      <c r="R65" s="28">
        <f t="shared" si="18"/>
        <v>0</v>
      </c>
      <c r="S65" s="28">
        <f t="shared" si="18"/>
        <v>0</v>
      </c>
      <c r="T65" s="28">
        <f t="shared" si="18"/>
        <v>0</v>
      </c>
      <c r="U65" s="28">
        <f t="shared" si="18"/>
        <v>0</v>
      </c>
      <c r="V65" s="28">
        <f t="shared" si="18"/>
        <v>0</v>
      </c>
      <c r="W65" s="28">
        <f t="shared" si="18"/>
        <v>0</v>
      </c>
      <c r="X65" s="28">
        <f t="shared" si="18"/>
        <v>0</v>
      </c>
      <c r="Y65" s="28">
        <f t="shared" si="18"/>
        <v>30</v>
      </c>
      <c r="Z65" s="28">
        <f t="shared" si="18"/>
        <v>30</v>
      </c>
    </row>
    <row r="66" spans="1:26" ht="30.75" hidden="1" customHeight="1" x14ac:dyDescent="0.25">
      <c r="A66" s="35" t="s">
        <v>120</v>
      </c>
      <c r="B66" s="67" t="s">
        <v>129</v>
      </c>
      <c r="C66" s="60" t="s">
        <v>134</v>
      </c>
      <c r="D66" s="60" t="s">
        <v>83</v>
      </c>
      <c r="E66" s="60" t="s">
        <v>104</v>
      </c>
      <c r="F66" s="60" t="s">
        <v>51</v>
      </c>
      <c r="G66" s="60" t="s">
        <v>33</v>
      </c>
      <c r="H66" s="60" t="s">
        <v>57</v>
      </c>
      <c r="I66" s="60" t="s">
        <v>20</v>
      </c>
      <c r="J66" s="60" t="s">
        <v>161</v>
      </c>
      <c r="K66" s="33">
        <v>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>
        <v>30</v>
      </c>
      <c r="Z66" s="22">
        <v>30</v>
      </c>
    </row>
    <row r="67" spans="1:26" ht="31.5" hidden="1" customHeight="1" x14ac:dyDescent="0.25">
      <c r="A67" s="35" t="s">
        <v>116</v>
      </c>
      <c r="B67" s="68" t="s">
        <v>130</v>
      </c>
      <c r="C67" s="60" t="s">
        <v>134</v>
      </c>
      <c r="D67" s="60" t="s">
        <v>83</v>
      </c>
      <c r="E67" s="60" t="s">
        <v>104</v>
      </c>
      <c r="F67" s="60" t="s">
        <v>51</v>
      </c>
      <c r="G67" s="60" t="s">
        <v>35</v>
      </c>
      <c r="H67" s="60" t="s">
        <v>57</v>
      </c>
      <c r="I67" s="60" t="s">
        <v>20</v>
      </c>
      <c r="J67" s="60" t="s">
        <v>161</v>
      </c>
      <c r="K67" s="33">
        <v>0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 x14ac:dyDescent="0.25">
      <c r="A68" s="69"/>
      <c r="B68" s="70" t="s">
        <v>107</v>
      </c>
      <c r="C68" s="27"/>
      <c r="D68" s="27"/>
      <c r="E68" s="27"/>
      <c r="F68" s="27"/>
      <c r="G68" s="27"/>
      <c r="H68" s="27"/>
      <c r="I68" s="27"/>
      <c r="J68" s="27"/>
      <c r="K68" s="28">
        <f>K10+K43</f>
        <v>3006.92</v>
      </c>
      <c r="L68" s="28">
        <f t="shared" ref="L68:Z68" si="19">L10+L43</f>
        <v>5130348</v>
      </c>
      <c r="M68" s="28">
        <f t="shared" si="19"/>
        <v>5203058</v>
      </c>
      <c r="N68" s="28">
        <f t="shared" si="19"/>
        <v>5111548</v>
      </c>
      <c r="O68" s="28">
        <f t="shared" si="19"/>
        <v>1673062</v>
      </c>
      <c r="P68" s="28">
        <f t="shared" si="19"/>
        <v>1673163</v>
      </c>
      <c r="Q68" s="28">
        <f t="shared" si="19"/>
        <v>1765479</v>
      </c>
      <c r="R68" s="28">
        <f t="shared" si="19"/>
        <v>5111548</v>
      </c>
      <c r="S68" s="28">
        <f t="shared" si="19"/>
        <v>5030.4000000000005</v>
      </c>
      <c r="T68" s="28">
        <f t="shared" si="19"/>
        <v>5019.4000000000005</v>
      </c>
      <c r="U68" s="28">
        <f t="shared" si="19"/>
        <v>5306.1</v>
      </c>
      <c r="V68" s="28">
        <f t="shared" si="19"/>
        <v>5295.8</v>
      </c>
      <c r="W68" s="28">
        <f t="shared" si="19"/>
        <v>20417.699999999997</v>
      </c>
      <c r="X68" s="28">
        <f t="shared" si="19"/>
        <v>2761</v>
      </c>
      <c r="Y68" s="28">
        <f t="shared" si="19"/>
        <v>2036</v>
      </c>
      <c r="Z68" s="28">
        <f t="shared" si="19"/>
        <v>1979</v>
      </c>
    </row>
    <row r="70" spans="1:26" x14ac:dyDescent="0.25">
      <c r="K70" s="71"/>
    </row>
  </sheetData>
  <mergeCells count="10">
    <mergeCell ref="G1:K1"/>
    <mergeCell ref="H2:K2"/>
    <mergeCell ref="A4:K4"/>
    <mergeCell ref="B5:K5"/>
    <mergeCell ref="C6:J6"/>
    <mergeCell ref="X6:X7"/>
    <mergeCell ref="C7:J7"/>
    <mergeCell ref="C8:C9"/>
    <mergeCell ref="D8:H8"/>
    <mergeCell ref="I8:J8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5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2"/>
  <sheetViews>
    <sheetView workbookViewId="0">
      <selection sqref="A1:XFD1048576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8"/>
      <c r="H1" s="98"/>
      <c r="I1" s="98"/>
      <c r="J1" s="98"/>
      <c r="K1" s="98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8" t="s">
        <v>185</v>
      </c>
      <c r="I2" s="98"/>
      <c r="J2" s="98"/>
      <c r="K2" s="98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9" t="s">
        <v>133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26" ht="16.5" thickBot="1" x14ac:dyDescent="0.3">
      <c r="A5" s="7"/>
      <c r="B5" s="99" t="s">
        <v>175</v>
      </c>
      <c r="C5" s="99"/>
      <c r="D5" s="99"/>
      <c r="E5" s="99"/>
      <c r="F5" s="99"/>
      <c r="G5" s="99"/>
      <c r="H5" s="99"/>
      <c r="I5" s="99"/>
      <c r="J5" s="99"/>
      <c r="K5" s="99"/>
    </row>
    <row r="6" spans="1:26" ht="45.75" customHeight="1" thickBot="1" x14ac:dyDescent="0.3">
      <c r="A6" s="12" t="s">
        <v>0</v>
      </c>
      <c r="B6" s="82" t="s">
        <v>1</v>
      </c>
      <c r="C6" s="100" t="s">
        <v>2</v>
      </c>
      <c r="D6" s="100"/>
      <c r="E6" s="100"/>
      <c r="F6" s="100"/>
      <c r="G6" s="100"/>
      <c r="H6" s="100"/>
      <c r="I6" s="100"/>
      <c r="J6" s="100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92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94">
        <v>3</v>
      </c>
      <c r="D7" s="94"/>
      <c r="E7" s="94"/>
      <c r="F7" s="94"/>
      <c r="G7" s="94"/>
      <c r="H7" s="94"/>
      <c r="I7" s="94"/>
      <c r="J7" s="95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3"/>
      <c r="Y7" s="9">
        <v>5</v>
      </c>
      <c r="Z7" s="9">
        <v>6</v>
      </c>
    </row>
    <row r="8" spans="1:26" ht="64.5" customHeight="1" x14ac:dyDescent="0.25">
      <c r="A8" s="20"/>
      <c r="B8" s="20"/>
      <c r="C8" s="96" t="s">
        <v>139</v>
      </c>
      <c r="D8" s="97" t="s">
        <v>140</v>
      </c>
      <c r="E8" s="97"/>
      <c r="F8" s="97"/>
      <c r="G8" s="97"/>
      <c r="H8" s="97"/>
      <c r="I8" s="97" t="s">
        <v>141</v>
      </c>
      <c r="J8" s="97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80"/>
      <c r="Y8" s="22">
        <v>2018</v>
      </c>
      <c r="Z8" s="22">
        <v>2019</v>
      </c>
    </row>
    <row r="9" spans="1:26" ht="77.25" customHeight="1" x14ac:dyDescent="0.25">
      <c r="A9" s="20"/>
      <c r="B9" s="20"/>
      <c r="C9" s="96"/>
      <c r="D9" s="23" t="s">
        <v>142</v>
      </c>
      <c r="E9" s="23" t="s">
        <v>143</v>
      </c>
      <c r="F9" s="23" t="s">
        <v>144</v>
      </c>
      <c r="G9" s="23" t="s">
        <v>145</v>
      </c>
      <c r="H9" s="81" t="s">
        <v>146</v>
      </c>
      <c r="I9" s="81" t="s">
        <v>147</v>
      </c>
      <c r="J9" s="81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1151.6199999999999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K41+K42</f>
        <v>111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61.5" customHeight="1" x14ac:dyDescent="0.25">
      <c r="A41" s="35" t="s">
        <v>120</v>
      </c>
      <c r="B41" s="55" t="s">
        <v>177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16.899999999999999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57.75" customHeight="1" x14ac:dyDescent="0.25">
      <c r="A42" s="35"/>
      <c r="B42" s="56" t="s">
        <v>178</v>
      </c>
      <c r="C42" s="32" t="s">
        <v>134</v>
      </c>
      <c r="D42" s="32" t="s">
        <v>23</v>
      </c>
      <c r="E42" s="32" t="s">
        <v>80</v>
      </c>
      <c r="F42" s="32" t="s">
        <v>54</v>
      </c>
      <c r="G42" s="32" t="s">
        <v>179</v>
      </c>
      <c r="H42" s="32" t="s">
        <v>57</v>
      </c>
      <c r="I42" s="32" t="s">
        <v>20</v>
      </c>
      <c r="J42" s="32" t="s">
        <v>180</v>
      </c>
      <c r="K42" s="33">
        <v>94.1</v>
      </c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>K44+K67</f>
        <v>3849.7200000000003</v>
      </c>
      <c r="L43" s="28">
        <f t="shared" ref="L43:Z43" si="12">L44+L67</f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3628.7200000000003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1769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1769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147.30000000000001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145.30000000000001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50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68.25" customHeight="1" x14ac:dyDescent="0.25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v>50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2.25" hidden="1" customHeight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K64+K65+K66</f>
        <v>1662.42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36" customHeight="1" x14ac:dyDescent="0.3">
      <c r="A64" s="35" t="s">
        <v>72</v>
      </c>
      <c r="B64" s="83" t="s">
        <v>181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32.520000000000003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36" customHeight="1" x14ac:dyDescent="0.3">
      <c r="A65" s="35" t="s">
        <v>116</v>
      </c>
      <c r="B65" s="65" t="s">
        <v>182</v>
      </c>
      <c r="C65" s="2" t="s">
        <v>134</v>
      </c>
      <c r="D65" s="2" t="s">
        <v>83</v>
      </c>
      <c r="E65" s="2" t="s">
        <v>28</v>
      </c>
      <c r="F65" s="2" t="s">
        <v>155</v>
      </c>
      <c r="G65" s="2" t="s">
        <v>95</v>
      </c>
      <c r="H65" s="2" t="s">
        <v>57</v>
      </c>
      <c r="I65" s="2" t="s">
        <v>20</v>
      </c>
      <c r="J65" s="2" t="s">
        <v>161</v>
      </c>
      <c r="K65" s="72">
        <v>129.9</v>
      </c>
      <c r="L65" s="22"/>
      <c r="M65" s="22"/>
      <c r="N65" s="22"/>
      <c r="O65" s="22"/>
      <c r="P65" s="22"/>
      <c r="Q65" s="22"/>
      <c r="R65" s="36"/>
      <c r="S65" s="22"/>
      <c r="T65" s="22"/>
      <c r="U65" s="22"/>
      <c r="V65" s="22"/>
      <c r="W65" s="22"/>
      <c r="X65" s="22"/>
      <c r="Y65" s="22"/>
      <c r="Z65" s="22"/>
    </row>
    <row r="66" spans="1:26" ht="36" customHeight="1" x14ac:dyDescent="0.3">
      <c r="A66" s="35" t="s">
        <v>117</v>
      </c>
      <c r="B66" s="65" t="s">
        <v>183</v>
      </c>
      <c r="C66" s="2" t="s">
        <v>134</v>
      </c>
      <c r="D66" s="2" t="s">
        <v>83</v>
      </c>
      <c r="E66" s="2" t="s">
        <v>28</v>
      </c>
      <c r="F66" s="2" t="s">
        <v>155</v>
      </c>
      <c r="G66" s="2" t="s">
        <v>95</v>
      </c>
      <c r="H66" s="2" t="s">
        <v>57</v>
      </c>
      <c r="I66" s="2" t="s">
        <v>20</v>
      </c>
      <c r="J66" s="2" t="s">
        <v>161</v>
      </c>
      <c r="K66" s="72">
        <v>1500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/>
      <c r="Z66" s="22"/>
    </row>
    <row r="67" spans="1:26" ht="26.25" customHeight="1" x14ac:dyDescent="0.25">
      <c r="A67" s="41" t="s">
        <v>100</v>
      </c>
      <c r="B67" s="4" t="s">
        <v>131</v>
      </c>
      <c r="C67" s="59" t="s">
        <v>18</v>
      </c>
      <c r="D67" s="59" t="s">
        <v>83</v>
      </c>
      <c r="E67" s="59" t="s">
        <v>104</v>
      </c>
      <c r="F67" s="59" t="s">
        <v>19</v>
      </c>
      <c r="G67" s="59" t="s">
        <v>18</v>
      </c>
      <c r="H67" s="59" t="s">
        <v>57</v>
      </c>
      <c r="I67" s="59" t="s">
        <v>20</v>
      </c>
      <c r="J67" s="59" t="s">
        <v>18</v>
      </c>
      <c r="K67" s="28">
        <f>K68+K69</f>
        <v>221</v>
      </c>
      <c r="L67" s="28">
        <f t="shared" ref="L67:Z67" si="18">L68+L69</f>
        <v>0</v>
      </c>
      <c r="M67" s="28">
        <f t="shared" si="18"/>
        <v>0</v>
      </c>
      <c r="N67" s="28">
        <f t="shared" si="18"/>
        <v>0</v>
      </c>
      <c r="O67" s="28">
        <f t="shared" si="18"/>
        <v>0</v>
      </c>
      <c r="P67" s="28">
        <f t="shared" si="18"/>
        <v>0</v>
      </c>
      <c r="Q67" s="28">
        <f t="shared" si="18"/>
        <v>0</v>
      </c>
      <c r="R67" s="28">
        <f t="shared" si="18"/>
        <v>0</v>
      </c>
      <c r="S67" s="28">
        <f t="shared" si="18"/>
        <v>0</v>
      </c>
      <c r="T67" s="28">
        <f t="shared" si="18"/>
        <v>0</v>
      </c>
      <c r="U67" s="28">
        <f t="shared" si="18"/>
        <v>0</v>
      </c>
      <c r="V67" s="28">
        <f t="shared" si="18"/>
        <v>0</v>
      </c>
      <c r="W67" s="28">
        <f t="shared" si="18"/>
        <v>0</v>
      </c>
      <c r="X67" s="28">
        <f t="shared" si="18"/>
        <v>0</v>
      </c>
      <c r="Y67" s="28">
        <f t="shared" si="18"/>
        <v>30</v>
      </c>
      <c r="Z67" s="28">
        <f t="shared" si="18"/>
        <v>30</v>
      </c>
    </row>
    <row r="68" spans="1:26" ht="30.75" customHeight="1" x14ac:dyDescent="0.25">
      <c r="A68" s="35" t="s">
        <v>120</v>
      </c>
      <c r="B68" s="67" t="s">
        <v>129</v>
      </c>
      <c r="C68" s="60" t="s">
        <v>134</v>
      </c>
      <c r="D68" s="60" t="s">
        <v>83</v>
      </c>
      <c r="E68" s="60" t="s">
        <v>104</v>
      </c>
      <c r="F68" s="60" t="s">
        <v>51</v>
      </c>
      <c r="G68" s="60" t="s">
        <v>33</v>
      </c>
      <c r="H68" s="60" t="s">
        <v>57</v>
      </c>
      <c r="I68" s="60" t="s">
        <v>20</v>
      </c>
      <c r="J68" s="60" t="s">
        <v>161</v>
      </c>
      <c r="K68" s="33">
        <v>45</v>
      </c>
      <c r="L68" s="22"/>
      <c r="M68" s="22"/>
      <c r="N68" s="22"/>
      <c r="O68" s="22"/>
      <c r="P68" s="22"/>
      <c r="Q68" s="22"/>
      <c r="R68" s="36"/>
      <c r="S68" s="22"/>
      <c r="T68" s="22"/>
      <c r="U68" s="22"/>
      <c r="V68" s="22"/>
      <c r="W68" s="22"/>
      <c r="X68" s="22"/>
      <c r="Y68" s="22">
        <v>30</v>
      </c>
      <c r="Z68" s="22">
        <v>30</v>
      </c>
    </row>
    <row r="69" spans="1:26" ht="31.5" customHeight="1" x14ac:dyDescent="0.25">
      <c r="A69" s="35" t="s">
        <v>184</v>
      </c>
      <c r="B69" s="68" t="s">
        <v>130</v>
      </c>
      <c r="C69" s="60" t="s">
        <v>134</v>
      </c>
      <c r="D69" s="60" t="s">
        <v>83</v>
      </c>
      <c r="E69" s="60" t="s">
        <v>104</v>
      </c>
      <c r="F69" s="60" t="s">
        <v>51</v>
      </c>
      <c r="G69" s="60" t="s">
        <v>35</v>
      </c>
      <c r="H69" s="60" t="s">
        <v>57</v>
      </c>
      <c r="I69" s="60" t="s">
        <v>20</v>
      </c>
      <c r="J69" s="60" t="s">
        <v>161</v>
      </c>
      <c r="K69" s="33">
        <v>176</v>
      </c>
      <c r="L69" s="22"/>
      <c r="M69" s="22"/>
      <c r="N69" s="22"/>
      <c r="O69" s="22"/>
      <c r="P69" s="22"/>
      <c r="Q69" s="22"/>
      <c r="R69" s="36"/>
      <c r="S69" s="22"/>
      <c r="T69" s="22"/>
      <c r="U69" s="22"/>
      <c r="V69" s="22"/>
      <c r="W69" s="22"/>
      <c r="X69" s="22"/>
      <c r="Y69" s="22"/>
      <c r="Z69" s="22"/>
    </row>
    <row r="70" spans="1:26" x14ac:dyDescent="0.25">
      <c r="A70" s="69"/>
      <c r="B70" s="70" t="s">
        <v>107</v>
      </c>
      <c r="C70" s="27"/>
      <c r="D70" s="27"/>
      <c r="E70" s="27"/>
      <c r="F70" s="27"/>
      <c r="G70" s="27"/>
      <c r="H70" s="27"/>
      <c r="I70" s="27"/>
      <c r="J70" s="27"/>
      <c r="K70" s="28">
        <f>K10+K43</f>
        <v>5001.34</v>
      </c>
      <c r="L70" s="28">
        <f t="shared" ref="L70:Z70" si="19">L10+L43</f>
        <v>5130348</v>
      </c>
      <c r="M70" s="28">
        <f t="shared" si="19"/>
        <v>5203058</v>
      </c>
      <c r="N70" s="28">
        <f t="shared" si="19"/>
        <v>5111548</v>
      </c>
      <c r="O70" s="28">
        <f t="shared" si="19"/>
        <v>1673062</v>
      </c>
      <c r="P70" s="28">
        <f t="shared" si="19"/>
        <v>1673163</v>
      </c>
      <c r="Q70" s="28">
        <f t="shared" si="19"/>
        <v>1765479</v>
      </c>
      <c r="R70" s="28">
        <f t="shared" si="19"/>
        <v>5111548</v>
      </c>
      <c r="S70" s="28">
        <f t="shared" si="19"/>
        <v>5030.4000000000005</v>
      </c>
      <c r="T70" s="28">
        <f t="shared" si="19"/>
        <v>5019.4000000000005</v>
      </c>
      <c r="U70" s="28">
        <f t="shared" si="19"/>
        <v>5306.1</v>
      </c>
      <c r="V70" s="28">
        <f t="shared" si="19"/>
        <v>5295.8</v>
      </c>
      <c r="W70" s="28">
        <f t="shared" si="19"/>
        <v>20417.699999999997</v>
      </c>
      <c r="X70" s="28">
        <f t="shared" si="19"/>
        <v>2761</v>
      </c>
      <c r="Y70" s="28">
        <f t="shared" si="19"/>
        <v>2036</v>
      </c>
      <c r="Z70" s="28">
        <f t="shared" si="19"/>
        <v>1979</v>
      </c>
    </row>
    <row r="72" spans="1:26" x14ac:dyDescent="0.25">
      <c r="K72" s="71"/>
    </row>
  </sheetData>
  <mergeCells count="10">
    <mergeCell ref="X6:X7"/>
    <mergeCell ref="C7:J7"/>
    <mergeCell ref="C8:C9"/>
    <mergeCell ref="D8:H8"/>
    <mergeCell ref="I8:J8"/>
    <mergeCell ref="G1:K1"/>
    <mergeCell ref="H2:K2"/>
    <mergeCell ref="A4:K4"/>
    <mergeCell ref="B5:K5"/>
    <mergeCell ref="C6:J6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47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workbookViewId="0">
      <selection sqref="A1:XFD1048576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8"/>
      <c r="H1" s="98"/>
      <c r="I1" s="98"/>
      <c r="J1" s="98"/>
      <c r="K1" s="98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8" t="s">
        <v>191</v>
      </c>
      <c r="I2" s="98"/>
      <c r="J2" s="98"/>
      <c r="K2" s="98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9" t="s">
        <v>133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26" ht="16.5" thickBot="1" x14ac:dyDescent="0.3">
      <c r="A5" s="7"/>
      <c r="B5" s="99" t="s">
        <v>175</v>
      </c>
      <c r="C5" s="99"/>
      <c r="D5" s="99"/>
      <c r="E5" s="99"/>
      <c r="F5" s="99"/>
      <c r="G5" s="99"/>
      <c r="H5" s="99"/>
      <c r="I5" s="99"/>
      <c r="J5" s="99"/>
      <c r="K5" s="99"/>
    </row>
    <row r="6" spans="1:26" ht="45.75" customHeight="1" thickBot="1" x14ac:dyDescent="0.3">
      <c r="A6" s="12" t="s">
        <v>0</v>
      </c>
      <c r="B6" s="86" t="s">
        <v>1</v>
      </c>
      <c r="C6" s="100" t="s">
        <v>2</v>
      </c>
      <c r="D6" s="100"/>
      <c r="E6" s="100"/>
      <c r="F6" s="100"/>
      <c r="G6" s="100"/>
      <c r="H6" s="100"/>
      <c r="I6" s="100"/>
      <c r="J6" s="100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92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94">
        <v>3</v>
      </c>
      <c r="D7" s="94"/>
      <c r="E7" s="94"/>
      <c r="F7" s="94"/>
      <c r="G7" s="94"/>
      <c r="H7" s="94"/>
      <c r="I7" s="94"/>
      <c r="J7" s="95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3"/>
      <c r="Y7" s="9">
        <v>5</v>
      </c>
      <c r="Z7" s="9">
        <v>6</v>
      </c>
    </row>
    <row r="8" spans="1:26" ht="64.5" customHeight="1" x14ac:dyDescent="0.25">
      <c r="A8" s="20"/>
      <c r="B8" s="20"/>
      <c r="C8" s="96" t="s">
        <v>139</v>
      </c>
      <c r="D8" s="97" t="s">
        <v>140</v>
      </c>
      <c r="E8" s="97"/>
      <c r="F8" s="97"/>
      <c r="G8" s="97"/>
      <c r="H8" s="97"/>
      <c r="I8" s="97" t="s">
        <v>141</v>
      </c>
      <c r="J8" s="97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84"/>
      <c r="Y8" s="22">
        <v>2018</v>
      </c>
      <c r="Z8" s="22">
        <v>2019</v>
      </c>
    </row>
    <row r="9" spans="1:26" ht="77.25" customHeight="1" x14ac:dyDescent="0.25">
      <c r="A9" s="20"/>
      <c r="B9" s="20"/>
      <c r="C9" s="96"/>
      <c r="D9" s="23" t="s">
        <v>142</v>
      </c>
      <c r="E9" s="23" t="s">
        <v>143</v>
      </c>
      <c r="F9" s="23" t="s">
        <v>144</v>
      </c>
      <c r="G9" s="23" t="s">
        <v>145</v>
      </c>
      <c r="H9" s="85" t="s">
        <v>146</v>
      </c>
      <c r="I9" s="85" t="s">
        <v>147</v>
      </c>
      <c r="J9" s="85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1151.6199999999999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K41+K42</f>
        <v>111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61.5" customHeight="1" x14ac:dyDescent="0.25">
      <c r="A41" s="35" t="s">
        <v>120</v>
      </c>
      <c r="B41" s="55" t="s">
        <v>177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16.899999999999999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57.75" customHeight="1" x14ac:dyDescent="0.25">
      <c r="A42" s="35"/>
      <c r="B42" s="56" t="s">
        <v>178</v>
      </c>
      <c r="C42" s="32" t="s">
        <v>134</v>
      </c>
      <c r="D42" s="32" t="s">
        <v>23</v>
      </c>
      <c r="E42" s="32" t="s">
        <v>80</v>
      </c>
      <c r="F42" s="32" t="s">
        <v>54</v>
      </c>
      <c r="G42" s="32" t="s">
        <v>179</v>
      </c>
      <c r="H42" s="32" t="s">
        <v>57</v>
      </c>
      <c r="I42" s="32" t="s">
        <v>20</v>
      </c>
      <c r="J42" s="32" t="s">
        <v>180</v>
      </c>
      <c r="K42" s="33">
        <v>94.1</v>
      </c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 t="shared" ref="K43:Z43" si="12">K44+K70</f>
        <v>6238.0406999999996</v>
      </c>
      <c r="L43" s="28">
        <f t="shared" si="12"/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6017.0406999999996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1769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1769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147.30000000000001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145.30000000000001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75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68.25" customHeight="1" x14ac:dyDescent="0.25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v>75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2.25" hidden="1" customHeight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K64+K65+K66+K67+K68+K69</f>
        <v>4025.7406999999998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36" customHeight="1" x14ac:dyDescent="0.3">
      <c r="A64" s="35" t="s">
        <v>72</v>
      </c>
      <c r="B64" s="83" t="s">
        <v>181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65.040000000000006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36" customHeight="1" x14ac:dyDescent="0.3">
      <c r="A65" s="35" t="s">
        <v>116</v>
      </c>
      <c r="B65" s="65" t="s">
        <v>182</v>
      </c>
      <c r="C65" s="2" t="s">
        <v>134</v>
      </c>
      <c r="D65" s="2" t="s">
        <v>83</v>
      </c>
      <c r="E65" s="2" t="s">
        <v>28</v>
      </c>
      <c r="F65" s="2" t="s">
        <v>155</v>
      </c>
      <c r="G65" s="2" t="s">
        <v>95</v>
      </c>
      <c r="H65" s="2" t="s">
        <v>57</v>
      </c>
      <c r="I65" s="2" t="s">
        <v>20</v>
      </c>
      <c r="J65" s="2" t="s">
        <v>161</v>
      </c>
      <c r="K65" s="72">
        <v>129.9</v>
      </c>
      <c r="L65" s="22"/>
      <c r="M65" s="22"/>
      <c r="N65" s="22"/>
      <c r="O65" s="22"/>
      <c r="P65" s="22"/>
      <c r="Q65" s="22"/>
      <c r="R65" s="36"/>
      <c r="S65" s="22"/>
      <c r="T65" s="22"/>
      <c r="U65" s="22"/>
      <c r="V65" s="22"/>
      <c r="W65" s="22"/>
      <c r="X65" s="22"/>
      <c r="Y65" s="22"/>
      <c r="Z65" s="22"/>
    </row>
    <row r="66" spans="1:26" ht="36" customHeight="1" x14ac:dyDescent="0.3">
      <c r="A66" s="35" t="s">
        <v>117</v>
      </c>
      <c r="B66" s="65" t="s">
        <v>183</v>
      </c>
      <c r="C66" s="2" t="s">
        <v>134</v>
      </c>
      <c r="D66" s="2" t="s">
        <v>83</v>
      </c>
      <c r="E66" s="2" t="s">
        <v>28</v>
      </c>
      <c r="F66" s="2" t="s">
        <v>155</v>
      </c>
      <c r="G66" s="2" t="s">
        <v>95</v>
      </c>
      <c r="H66" s="2" t="s">
        <v>57</v>
      </c>
      <c r="I66" s="2" t="s">
        <v>20</v>
      </c>
      <c r="J66" s="2" t="s">
        <v>161</v>
      </c>
      <c r="K66" s="72">
        <v>1500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/>
      <c r="Z66" s="22"/>
    </row>
    <row r="67" spans="1:26" ht="36" customHeight="1" x14ac:dyDescent="0.3">
      <c r="A67" s="35" t="s">
        <v>186</v>
      </c>
      <c r="B67" s="87" t="s">
        <v>173</v>
      </c>
      <c r="C67" s="2" t="s">
        <v>134</v>
      </c>
      <c r="D67" s="2" t="s">
        <v>83</v>
      </c>
      <c r="E67" s="2" t="s">
        <v>28</v>
      </c>
      <c r="F67" s="2" t="s">
        <v>155</v>
      </c>
      <c r="G67" s="2" t="s">
        <v>95</v>
      </c>
      <c r="H67" s="2" t="s">
        <v>57</v>
      </c>
      <c r="I67" s="2" t="s">
        <v>20</v>
      </c>
      <c r="J67" s="2" t="s">
        <v>161</v>
      </c>
      <c r="K67" s="72">
        <v>2246.8006999999998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 ht="54.75" customHeight="1" x14ac:dyDescent="0.3">
      <c r="A68" s="35" t="s">
        <v>187</v>
      </c>
      <c r="B68" s="88" t="s">
        <v>189</v>
      </c>
      <c r="C68" s="2" t="s">
        <v>134</v>
      </c>
      <c r="D68" s="2" t="s">
        <v>83</v>
      </c>
      <c r="E68" s="2" t="s">
        <v>28</v>
      </c>
      <c r="F68" s="2" t="s">
        <v>155</v>
      </c>
      <c r="G68" s="2" t="s">
        <v>95</v>
      </c>
      <c r="H68" s="2" t="s">
        <v>57</v>
      </c>
      <c r="I68" s="2" t="s">
        <v>20</v>
      </c>
      <c r="J68" s="2" t="s">
        <v>161</v>
      </c>
      <c r="K68" s="72">
        <v>70</v>
      </c>
      <c r="L68" s="22"/>
      <c r="M68" s="22"/>
      <c r="N68" s="22"/>
      <c r="O68" s="22"/>
      <c r="P68" s="22"/>
      <c r="Q68" s="22"/>
      <c r="R68" s="36"/>
      <c r="S68" s="22"/>
      <c r="T68" s="22"/>
      <c r="U68" s="22"/>
      <c r="V68" s="22"/>
      <c r="W68" s="22"/>
      <c r="X68" s="22"/>
      <c r="Y68" s="22"/>
      <c r="Z68" s="22"/>
    </row>
    <row r="69" spans="1:26" ht="64.5" customHeight="1" x14ac:dyDescent="0.3">
      <c r="A69" s="35" t="s">
        <v>188</v>
      </c>
      <c r="B69" s="88" t="s">
        <v>190</v>
      </c>
      <c r="C69" s="2" t="s">
        <v>134</v>
      </c>
      <c r="D69" s="2" t="s">
        <v>83</v>
      </c>
      <c r="E69" s="2" t="s">
        <v>28</v>
      </c>
      <c r="F69" s="2" t="s">
        <v>155</v>
      </c>
      <c r="G69" s="2" t="s">
        <v>95</v>
      </c>
      <c r="H69" s="2" t="s">
        <v>57</v>
      </c>
      <c r="I69" s="2" t="s">
        <v>20</v>
      </c>
      <c r="J69" s="2" t="s">
        <v>161</v>
      </c>
      <c r="K69" s="72">
        <v>14</v>
      </c>
      <c r="L69" s="22"/>
      <c r="M69" s="22"/>
      <c r="N69" s="22"/>
      <c r="O69" s="22"/>
      <c r="P69" s="22"/>
      <c r="Q69" s="22"/>
      <c r="R69" s="36"/>
      <c r="S69" s="22"/>
      <c r="T69" s="22"/>
      <c r="U69" s="22"/>
      <c r="V69" s="22"/>
      <c r="W69" s="22"/>
      <c r="X69" s="22"/>
      <c r="Y69" s="22"/>
      <c r="Z69" s="22"/>
    </row>
    <row r="70" spans="1:26" ht="26.25" customHeight="1" x14ac:dyDescent="0.25">
      <c r="A70" s="41" t="s">
        <v>100</v>
      </c>
      <c r="B70" s="4" t="s">
        <v>131</v>
      </c>
      <c r="C70" s="59" t="s">
        <v>18</v>
      </c>
      <c r="D70" s="59" t="s">
        <v>83</v>
      </c>
      <c r="E70" s="59" t="s">
        <v>104</v>
      </c>
      <c r="F70" s="59" t="s">
        <v>19</v>
      </c>
      <c r="G70" s="59" t="s">
        <v>18</v>
      </c>
      <c r="H70" s="59" t="s">
        <v>57</v>
      </c>
      <c r="I70" s="59" t="s">
        <v>20</v>
      </c>
      <c r="J70" s="59" t="s">
        <v>18</v>
      </c>
      <c r="K70" s="28">
        <f>K71+K72</f>
        <v>221</v>
      </c>
      <c r="L70" s="28">
        <f t="shared" ref="L70:Z70" si="18">L71+L72</f>
        <v>0</v>
      </c>
      <c r="M70" s="28">
        <f t="shared" si="18"/>
        <v>0</v>
      </c>
      <c r="N70" s="28">
        <f t="shared" si="18"/>
        <v>0</v>
      </c>
      <c r="O70" s="28">
        <f t="shared" si="18"/>
        <v>0</v>
      </c>
      <c r="P70" s="28">
        <f t="shared" si="18"/>
        <v>0</v>
      </c>
      <c r="Q70" s="28">
        <f t="shared" si="18"/>
        <v>0</v>
      </c>
      <c r="R70" s="28">
        <f t="shared" si="18"/>
        <v>0</v>
      </c>
      <c r="S70" s="28">
        <f t="shared" si="18"/>
        <v>0</v>
      </c>
      <c r="T70" s="28">
        <f t="shared" si="18"/>
        <v>0</v>
      </c>
      <c r="U70" s="28">
        <f t="shared" si="18"/>
        <v>0</v>
      </c>
      <c r="V70" s="28">
        <f t="shared" si="18"/>
        <v>0</v>
      </c>
      <c r="W70" s="28">
        <f t="shared" si="18"/>
        <v>0</v>
      </c>
      <c r="X70" s="28">
        <f t="shared" si="18"/>
        <v>0</v>
      </c>
      <c r="Y70" s="28">
        <f t="shared" si="18"/>
        <v>30</v>
      </c>
      <c r="Z70" s="28">
        <f t="shared" si="18"/>
        <v>30</v>
      </c>
    </row>
    <row r="71" spans="1:26" ht="30.75" customHeight="1" x14ac:dyDescent="0.25">
      <c r="A71" s="35" t="s">
        <v>120</v>
      </c>
      <c r="B71" s="67" t="s">
        <v>129</v>
      </c>
      <c r="C71" s="60" t="s">
        <v>134</v>
      </c>
      <c r="D71" s="60" t="s">
        <v>83</v>
      </c>
      <c r="E71" s="60" t="s">
        <v>104</v>
      </c>
      <c r="F71" s="60" t="s">
        <v>51</v>
      </c>
      <c r="G71" s="60" t="s">
        <v>33</v>
      </c>
      <c r="H71" s="60" t="s">
        <v>57</v>
      </c>
      <c r="I71" s="60" t="s">
        <v>20</v>
      </c>
      <c r="J71" s="60" t="s">
        <v>161</v>
      </c>
      <c r="K71" s="33">
        <v>45</v>
      </c>
      <c r="L71" s="22"/>
      <c r="M71" s="22"/>
      <c r="N71" s="22"/>
      <c r="O71" s="22"/>
      <c r="P71" s="22"/>
      <c r="Q71" s="22"/>
      <c r="R71" s="36"/>
      <c r="S71" s="22"/>
      <c r="T71" s="22"/>
      <c r="U71" s="22"/>
      <c r="V71" s="22"/>
      <c r="W71" s="22"/>
      <c r="X71" s="22"/>
      <c r="Y71" s="22">
        <v>30</v>
      </c>
      <c r="Z71" s="22">
        <v>30</v>
      </c>
    </row>
    <row r="72" spans="1:26" ht="26.25" customHeight="1" x14ac:dyDescent="0.25">
      <c r="A72" s="35" t="s">
        <v>184</v>
      </c>
      <c r="B72" s="68" t="s">
        <v>130</v>
      </c>
      <c r="C72" s="60" t="s">
        <v>134</v>
      </c>
      <c r="D72" s="60" t="s">
        <v>83</v>
      </c>
      <c r="E72" s="60" t="s">
        <v>104</v>
      </c>
      <c r="F72" s="60" t="s">
        <v>51</v>
      </c>
      <c r="G72" s="60" t="s">
        <v>35</v>
      </c>
      <c r="H72" s="60" t="s">
        <v>57</v>
      </c>
      <c r="I72" s="60" t="s">
        <v>20</v>
      </c>
      <c r="J72" s="60" t="s">
        <v>161</v>
      </c>
      <c r="K72" s="33">
        <v>176</v>
      </c>
      <c r="L72" s="22"/>
      <c r="M72" s="22"/>
      <c r="N72" s="22"/>
      <c r="O72" s="22"/>
      <c r="P72" s="22"/>
      <c r="Q72" s="22"/>
      <c r="R72" s="36"/>
      <c r="S72" s="22"/>
      <c r="T72" s="22"/>
      <c r="U72" s="22"/>
      <c r="V72" s="22"/>
      <c r="W72" s="22"/>
      <c r="X72" s="22"/>
      <c r="Y72" s="22"/>
      <c r="Z72" s="22"/>
    </row>
    <row r="73" spans="1:26" x14ac:dyDescent="0.25">
      <c r="A73" s="69"/>
      <c r="B73" s="70" t="s">
        <v>107</v>
      </c>
      <c r="C73" s="27"/>
      <c r="D73" s="27"/>
      <c r="E73" s="27"/>
      <c r="F73" s="27"/>
      <c r="G73" s="27"/>
      <c r="H73" s="27"/>
      <c r="I73" s="27"/>
      <c r="J73" s="27"/>
      <c r="K73" s="28">
        <f>K10+K43</f>
        <v>7389.6606999999995</v>
      </c>
      <c r="L73" s="28">
        <f t="shared" ref="L73:Z73" si="19">L10+L43</f>
        <v>5130348</v>
      </c>
      <c r="M73" s="28">
        <f t="shared" si="19"/>
        <v>5203058</v>
      </c>
      <c r="N73" s="28">
        <f t="shared" si="19"/>
        <v>5111548</v>
      </c>
      <c r="O73" s="28">
        <f t="shared" si="19"/>
        <v>1673062</v>
      </c>
      <c r="P73" s="28">
        <f t="shared" si="19"/>
        <v>1673163</v>
      </c>
      <c r="Q73" s="28">
        <f t="shared" si="19"/>
        <v>1765479</v>
      </c>
      <c r="R73" s="28">
        <f t="shared" si="19"/>
        <v>5111548</v>
      </c>
      <c r="S73" s="28">
        <f t="shared" si="19"/>
        <v>5030.4000000000005</v>
      </c>
      <c r="T73" s="28">
        <f t="shared" si="19"/>
        <v>5019.4000000000005</v>
      </c>
      <c r="U73" s="28">
        <f t="shared" si="19"/>
        <v>5306.1</v>
      </c>
      <c r="V73" s="28">
        <f t="shared" si="19"/>
        <v>5295.8</v>
      </c>
      <c r="W73" s="28">
        <f t="shared" si="19"/>
        <v>20417.699999999997</v>
      </c>
      <c r="X73" s="28">
        <f t="shared" si="19"/>
        <v>2761</v>
      </c>
      <c r="Y73" s="28">
        <f t="shared" si="19"/>
        <v>2036</v>
      </c>
      <c r="Z73" s="28">
        <f t="shared" si="19"/>
        <v>1979</v>
      </c>
    </row>
    <row r="75" spans="1:26" x14ac:dyDescent="0.25">
      <c r="K75" s="71"/>
    </row>
  </sheetData>
  <mergeCells count="10">
    <mergeCell ref="X6:X7"/>
    <mergeCell ref="C7:J7"/>
    <mergeCell ref="C8:C9"/>
    <mergeCell ref="D8:H8"/>
    <mergeCell ref="I8:J8"/>
    <mergeCell ref="G1:K1"/>
    <mergeCell ref="H2:K2"/>
    <mergeCell ref="A4:K4"/>
    <mergeCell ref="B5:K5"/>
    <mergeCell ref="C6:J6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4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tabSelected="1" workbookViewId="0">
      <selection activeCell="D8" sqref="D8:H8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8"/>
      <c r="H1" s="98"/>
      <c r="I1" s="98"/>
      <c r="J1" s="98"/>
      <c r="K1" s="98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8" t="s">
        <v>193</v>
      </c>
      <c r="I2" s="98"/>
      <c r="J2" s="98"/>
      <c r="K2" s="98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9" t="s">
        <v>133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26" ht="16.5" thickBot="1" x14ac:dyDescent="0.3">
      <c r="A5" s="7"/>
      <c r="B5" s="99" t="s">
        <v>175</v>
      </c>
      <c r="C5" s="99"/>
      <c r="D5" s="99"/>
      <c r="E5" s="99"/>
      <c r="F5" s="99"/>
      <c r="G5" s="99"/>
      <c r="H5" s="99"/>
      <c r="I5" s="99"/>
      <c r="J5" s="99"/>
      <c r="K5" s="99"/>
    </row>
    <row r="6" spans="1:26" ht="45.75" customHeight="1" thickBot="1" x14ac:dyDescent="0.3">
      <c r="A6" s="12" t="s">
        <v>0</v>
      </c>
      <c r="B6" s="91" t="s">
        <v>1</v>
      </c>
      <c r="C6" s="100" t="s">
        <v>2</v>
      </c>
      <c r="D6" s="100"/>
      <c r="E6" s="100"/>
      <c r="F6" s="100"/>
      <c r="G6" s="100"/>
      <c r="H6" s="100"/>
      <c r="I6" s="100"/>
      <c r="J6" s="100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92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94">
        <v>3</v>
      </c>
      <c r="D7" s="94"/>
      <c r="E7" s="94"/>
      <c r="F7" s="94"/>
      <c r="G7" s="94"/>
      <c r="H7" s="94"/>
      <c r="I7" s="94"/>
      <c r="J7" s="95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3"/>
      <c r="Y7" s="9">
        <v>5</v>
      </c>
      <c r="Z7" s="9">
        <v>6</v>
      </c>
    </row>
    <row r="8" spans="1:26" ht="64.5" customHeight="1" x14ac:dyDescent="0.25">
      <c r="A8" s="20"/>
      <c r="B8" s="20"/>
      <c r="C8" s="96" t="s">
        <v>139</v>
      </c>
      <c r="D8" s="97" t="s">
        <v>140</v>
      </c>
      <c r="E8" s="97"/>
      <c r="F8" s="97"/>
      <c r="G8" s="97"/>
      <c r="H8" s="97"/>
      <c r="I8" s="97" t="s">
        <v>141</v>
      </c>
      <c r="J8" s="97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89"/>
      <c r="Y8" s="22">
        <v>2018</v>
      </c>
      <c r="Z8" s="22">
        <v>2019</v>
      </c>
    </row>
    <row r="9" spans="1:26" ht="77.25" customHeight="1" x14ac:dyDescent="0.25">
      <c r="A9" s="20"/>
      <c r="B9" s="20"/>
      <c r="C9" s="96"/>
      <c r="D9" s="23" t="s">
        <v>142</v>
      </c>
      <c r="E9" s="23" t="s">
        <v>143</v>
      </c>
      <c r="F9" s="23" t="s">
        <v>144</v>
      </c>
      <c r="G9" s="23" t="s">
        <v>145</v>
      </c>
      <c r="H9" s="90" t="s">
        <v>146</v>
      </c>
      <c r="I9" s="90" t="s">
        <v>147</v>
      </c>
      <c r="J9" s="90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1151.6199999999999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K41+K42</f>
        <v>111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61.5" customHeight="1" x14ac:dyDescent="0.25">
      <c r="A41" s="35" t="s">
        <v>120</v>
      </c>
      <c r="B41" s="55" t="s">
        <v>177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16.899999999999999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57.75" customHeight="1" x14ac:dyDescent="0.25">
      <c r="A42" s="35"/>
      <c r="B42" s="56" t="s">
        <v>178</v>
      </c>
      <c r="C42" s="32" t="s">
        <v>134</v>
      </c>
      <c r="D42" s="32" t="s">
        <v>23</v>
      </c>
      <c r="E42" s="32" t="s">
        <v>80</v>
      </c>
      <c r="F42" s="32" t="s">
        <v>54</v>
      </c>
      <c r="G42" s="32" t="s">
        <v>179</v>
      </c>
      <c r="H42" s="32" t="s">
        <v>57</v>
      </c>
      <c r="I42" s="32" t="s">
        <v>20</v>
      </c>
      <c r="J42" s="32" t="s">
        <v>180</v>
      </c>
      <c r="K42" s="33">
        <v>94.1</v>
      </c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 t="shared" ref="K43:Z43" si="12">K44+K71</f>
        <v>6747.1406999999999</v>
      </c>
      <c r="L43" s="28">
        <f t="shared" si="12"/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6526.1406999999999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1769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1769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156.4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f>145.3+9.1</f>
        <v>154.4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75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68.25" customHeight="1" x14ac:dyDescent="0.25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v>75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2.25" hidden="1" customHeight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K64+K65+K66+K67+K68+K69+K70</f>
        <v>4525.7407000000003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36" customHeight="1" x14ac:dyDescent="0.3">
      <c r="A64" s="35" t="s">
        <v>72</v>
      </c>
      <c r="B64" s="83" t="s">
        <v>181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65.040000000000006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36" customHeight="1" x14ac:dyDescent="0.3">
      <c r="A65" s="35" t="s">
        <v>116</v>
      </c>
      <c r="B65" s="65" t="s">
        <v>182</v>
      </c>
      <c r="C65" s="2" t="s">
        <v>134</v>
      </c>
      <c r="D65" s="2" t="s">
        <v>83</v>
      </c>
      <c r="E65" s="2" t="s">
        <v>28</v>
      </c>
      <c r="F65" s="2" t="s">
        <v>155</v>
      </c>
      <c r="G65" s="2" t="s">
        <v>95</v>
      </c>
      <c r="H65" s="2" t="s">
        <v>57</v>
      </c>
      <c r="I65" s="2" t="s">
        <v>20</v>
      </c>
      <c r="J65" s="2" t="s">
        <v>161</v>
      </c>
      <c r="K65" s="72">
        <v>129.9</v>
      </c>
      <c r="L65" s="22"/>
      <c r="M65" s="22"/>
      <c r="N65" s="22"/>
      <c r="O65" s="22"/>
      <c r="P65" s="22"/>
      <c r="Q65" s="22"/>
      <c r="R65" s="36"/>
      <c r="S65" s="22"/>
      <c r="T65" s="22"/>
      <c r="U65" s="22"/>
      <c r="V65" s="22"/>
      <c r="W65" s="22"/>
      <c r="X65" s="22"/>
      <c r="Y65" s="22"/>
      <c r="Z65" s="22"/>
    </row>
    <row r="66" spans="1:26" ht="36" customHeight="1" x14ac:dyDescent="0.3">
      <c r="A66" s="35" t="s">
        <v>117</v>
      </c>
      <c r="B66" s="65" t="s">
        <v>183</v>
      </c>
      <c r="C66" s="2" t="s">
        <v>134</v>
      </c>
      <c r="D66" s="2" t="s">
        <v>83</v>
      </c>
      <c r="E66" s="2" t="s">
        <v>28</v>
      </c>
      <c r="F66" s="2" t="s">
        <v>155</v>
      </c>
      <c r="G66" s="2" t="s">
        <v>95</v>
      </c>
      <c r="H66" s="2" t="s">
        <v>57</v>
      </c>
      <c r="I66" s="2" t="s">
        <v>20</v>
      </c>
      <c r="J66" s="2" t="s">
        <v>161</v>
      </c>
      <c r="K66" s="72">
        <v>1500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/>
      <c r="Z66" s="22"/>
    </row>
    <row r="67" spans="1:26" ht="36" customHeight="1" x14ac:dyDescent="0.3">
      <c r="A67" s="35" t="s">
        <v>186</v>
      </c>
      <c r="B67" s="87" t="s">
        <v>173</v>
      </c>
      <c r="C67" s="2" t="s">
        <v>134</v>
      </c>
      <c r="D67" s="2" t="s">
        <v>83</v>
      </c>
      <c r="E67" s="2" t="s">
        <v>28</v>
      </c>
      <c r="F67" s="2" t="s">
        <v>155</v>
      </c>
      <c r="G67" s="2" t="s">
        <v>95</v>
      </c>
      <c r="H67" s="2" t="s">
        <v>57</v>
      </c>
      <c r="I67" s="2" t="s">
        <v>20</v>
      </c>
      <c r="J67" s="2" t="s">
        <v>161</v>
      </c>
      <c r="K67" s="72">
        <v>2246.8006999999998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 ht="54.75" customHeight="1" x14ac:dyDescent="0.3">
      <c r="A68" s="35" t="s">
        <v>187</v>
      </c>
      <c r="B68" s="88" t="s">
        <v>189</v>
      </c>
      <c r="C68" s="2" t="s">
        <v>134</v>
      </c>
      <c r="D68" s="2" t="s">
        <v>83</v>
      </c>
      <c r="E68" s="2" t="s">
        <v>28</v>
      </c>
      <c r="F68" s="2" t="s">
        <v>155</v>
      </c>
      <c r="G68" s="2" t="s">
        <v>95</v>
      </c>
      <c r="H68" s="2" t="s">
        <v>57</v>
      </c>
      <c r="I68" s="2" t="s">
        <v>20</v>
      </c>
      <c r="J68" s="2" t="s">
        <v>161</v>
      </c>
      <c r="K68" s="72">
        <v>70</v>
      </c>
      <c r="L68" s="22"/>
      <c r="M68" s="22"/>
      <c r="N68" s="22"/>
      <c r="O68" s="22"/>
      <c r="P68" s="22"/>
      <c r="Q68" s="22"/>
      <c r="R68" s="36"/>
      <c r="S68" s="22"/>
      <c r="T68" s="22"/>
      <c r="U68" s="22"/>
      <c r="V68" s="22"/>
      <c r="W68" s="22"/>
      <c r="X68" s="22"/>
      <c r="Y68" s="22"/>
      <c r="Z68" s="22"/>
    </row>
    <row r="69" spans="1:26" ht="54" customHeight="1" x14ac:dyDescent="0.3">
      <c r="A69" s="35" t="s">
        <v>188</v>
      </c>
      <c r="B69" s="88" t="s">
        <v>190</v>
      </c>
      <c r="C69" s="2" t="s">
        <v>134</v>
      </c>
      <c r="D69" s="2" t="s">
        <v>83</v>
      </c>
      <c r="E69" s="2" t="s">
        <v>28</v>
      </c>
      <c r="F69" s="2" t="s">
        <v>155</v>
      </c>
      <c r="G69" s="2" t="s">
        <v>95</v>
      </c>
      <c r="H69" s="2" t="s">
        <v>57</v>
      </c>
      <c r="I69" s="2" t="s">
        <v>20</v>
      </c>
      <c r="J69" s="2" t="s">
        <v>161</v>
      </c>
      <c r="K69" s="72">
        <v>14</v>
      </c>
      <c r="L69" s="22"/>
      <c r="M69" s="22"/>
      <c r="N69" s="22"/>
      <c r="O69" s="22"/>
      <c r="P69" s="22"/>
      <c r="Q69" s="22"/>
      <c r="R69" s="36"/>
      <c r="S69" s="22"/>
      <c r="T69" s="22"/>
      <c r="U69" s="22"/>
      <c r="V69" s="22"/>
      <c r="W69" s="22"/>
      <c r="X69" s="22"/>
      <c r="Y69" s="22"/>
      <c r="Z69" s="22"/>
    </row>
    <row r="70" spans="1:26" ht="39" customHeight="1" x14ac:dyDescent="0.3">
      <c r="A70" s="35" t="s">
        <v>192</v>
      </c>
      <c r="B70" s="88" t="s">
        <v>182</v>
      </c>
      <c r="C70" s="2" t="s">
        <v>134</v>
      </c>
      <c r="D70" s="2" t="s">
        <v>83</v>
      </c>
      <c r="E70" s="2" t="s">
        <v>28</v>
      </c>
      <c r="F70" s="2" t="s">
        <v>155</v>
      </c>
      <c r="G70" s="2" t="s">
        <v>95</v>
      </c>
      <c r="H70" s="2" t="s">
        <v>57</v>
      </c>
      <c r="I70" s="2" t="s">
        <v>20</v>
      </c>
      <c r="J70" s="2" t="s">
        <v>161</v>
      </c>
      <c r="K70" s="72">
        <v>500</v>
      </c>
      <c r="L70" s="22"/>
      <c r="M70" s="22"/>
      <c r="N70" s="22"/>
      <c r="O70" s="22"/>
      <c r="P70" s="22"/>
      <c r="Q70" s="22"/>
      <c r="R70" s="36"/>
      <c r="S70" s="22"/>
      <c r="T70" s="22"/>
      <c r="U70" s="22"/>
      <c r="V70" s="22"/>
      <c r="W70" s="22"/>
      <c r="X70" s="22"/>
      <c r="Y70" s="22"/>
      <c r="Z70" s="22"/>
    </row>
    <row r="71" spans="1:26" ht="26.25" customHeight="1" x14ac:dyDescent="0.25">
      <c r="A71" s="41" t="s">
        <v>100</v>
      </c>
      <c r="B71" s="4" t="s">
        <v>131</v>
      </c>
      <c r="C71" s="59" t="s">
        <v>18</v>
      </c>
      <c r="D71" s="59" t="s">
        <v>83</v>
      </c>
      <c r="E71" s="59" t="s">
        <v>104</v>
      </c>
      <c r="F71" s="59" t="s">
        <v>19</v>
      </c>
      <c r="G71" s="59" t="s">
        <v>18</v>
      </c>
      <c r="H71" s="59" t="s">
        <v>57</v>
      </c>
      <c r="I71" s="59" t="s">
        <v>20</v>
      </c>
      <c r="J71" s="59" t="s">
        <v>18</v>
      </c>
      <c r="K71" s="28">
        <f>K72+K73</f>
        <v>221</v>
      </c>
      <c r="L71" s="28">
        <f t="shared" ref="L71:Z71" si="18">L72+L73</f>
        <v>0</v>
      </c>
      <c r="M71" s="28">
        <f t="shared" si="18"/>
        <v>0</v>
      </c>
      <c r="N71" s="28">
        <f t="shared" si="18"/>
        <v>0</v>
      </c>
      <c r="O71" s="28">
        <f t="shared" si="18"/>
        <v>0</v>
      </c>
      <c r="P71" s="28">
        <f t="shared" si="18"/>
        <v>0</v>
      </c>
      <c r="Q71" s="28">
        <f t="shared" si="18"/>
        <v>0</v>
      </c>
      <c r="R71" s="28">
        <f t="shared" si="18"/>
        <v>0</v>
      </c>
      <c r="S71" s="28">
        <f t="shared" si="18"/>
        <v>0</v>
      </c>
      <c r="T71" s="28">
        <f t="shared" si="18"/>
        <v>0</v>
      </c>
      <c r="U71" s="28">
        <f t="shared" si="18"/>
        <v>0</v>
      </c>
      <c r="V71" s="28">
        <f t="shared" si="18"/>
        <v>0</v>
      </c>
      <c r="W71" s="28">
        <f t="shared" si="18"/>
        <v>0</v>
      </c>
      <c r="X71" s="28">
        <f t="shared" si="18"/>
        <v>0</v>
      </c>
      <c r="Y71" s="28">
        <f t="shared" si="18"/>
        <v>30</v>
      </c>
      <c r="Z71" s="28">
        <f t="shared" si="18"/>
        <v>30</v>
      </c>
    </row>
    <row r="72" spans="1:26" ht="30.75" customHeight="1" x14ac:dyDescent="0.25">
      <c r="A72" s="35" t="s">
        <v>120</v>
      </c>
      <c r="B72" s="67" t="s">
        <v>129</v>
      </c>
      <c r="C72" s="60" t="s">
        <v>134</v>
      </c>
      <c r="D72" s="60" t="s">
        <v>83</v>
      </c>
      <c r="E72" s="60" t="s">
        <v>104</v>
      </c>
      <c r="F72" s="60" t="s">
        <v>51</v>
      </c>
      <c r="G72" s="60" t="s">
        <v>33</v>
      </c>
      <c r="H72" s="60" t="s">
        <v>57</v>
      </c>
      <c r="I72" s="60" t="s">
        <v>20</v>
      </c>
      <c r="J72" s="60" t="s">
        <v>161</v>
      </c>
      <c r="K72" s="33">
        <v>45</v>
      </c>
      <c r="L72" s="22"/>
      <c r="M72" s="22"/>
      <c r="N72" s="22"/>
      <c r="O72" s="22"/>
      <c r="P72" s="22"/>
      <c r="Q72" s="22"/>
      <c r="R72" s="36"/>
      <c r="S72" s="22"/>
      <c r="T72" s="22"/>
      <c r="U72" s="22"/>
      <c r="V72" s="22"/>
      <c r="W72" s="22"/>
      <c r="X72" s="22"/>
      <c r="Y72" s="22">
        <v>30</v>
      </c>
      <c r="Z72" s="22">
        <v>30</v>
      </c>
    </row>
    <row r="73" spans="1:26" ht="26.25" customHeight="1" x14ac:dyDescent="0.25">
      <c r="A73" s="35" t="s">
        <v>184</v>
      </c>
      <c r="B73" s="68" t="s">
        <v>130</v>
      </c>
      <c r="C73" s="60" t="s">
        <v>134</v>
      </c>
      <c r="D73" s="60" t="s">
        <v>83</v>
      </c>
      <c r="E73" s="60" t="s">
        <v>104</v>
      </c>
      <c r="F73" s="60" t="s">
        <v>51</v>
      </c>
      <c r="G73" s="60" t="s">
        <v>35</v>
      </c>
      <c r="H73" s="60" t="s">
        <v>57</v>
      </c>
      <c r="I73" s="60" t="s">
        <v>20</v>
      </c>
      <c r="J73" s="60" t="s">
        <v>161</v>
      </c>
      <c r="K73" s="33">
        <v>176</v>
      </c>
      <c r="L73" s="22"/>
      <c r="M73" s="22"/>
      <c r="N73" s="22"/>
      <c r="O73" s="22"/>
      <c r="P73" s="22"/>
      <c r="Q73" s="22"/>
      <c r="R73" s="36"/>
      <c r="S73" s="22"/>
      <c r="T73" s="22"/>
      <c r="U73" s="22"/>
      <c r="V73" s="22"/>
      <c r="W73" s="22"/>
      <c r="X73" s="22"/>
      <c r="Y73" s="22"/>
      <c r="Z73" s="22"/>
    </row>
    <row r="74" spans="1:26" x14ac:dyDescent="0.25">
      <c r="A74" s="69"/>
      <c r="B74" s="70" t="s">
        <v>107</v>
      </c>
      <c r="C74" s="27"/>
      <c r="D74" s="27"/>
      <c r="E74" s="27"/>
      <c r="F74" s="27"/>
      <c r="G74" s="27"/>
      <c r="H74" s="27"/>
      <c r="I74" s="27"/>
      <c r="J74" s="27"/>
      <c r="K74" s="28">
        <f>K10+K43</f>
        <v>7898.7606999999998</v>
      </c>
      <c r="L74" s="28">
        <f t="shared" ref="L74:Z74" si="19">L10+L43</f>
        <v>5130348</v>
      </c>
      <c r="M74" s="28">
        <f t="shared" si="19"/>
        <v>5203058</v>
      </c>
      <c r="N74" s="28">
        <f t="shared" si="19"/>
        <v>5111548</v>
      </c>
      <c r="O74" s="28">
        <f t="shared" si="19"/>
        <v>1673062</v>
      </c>
      <c r="P74" s="28">
        <f t="shared" si="19"/>
        <v>1673163</v>
      </c>
      <c r="Q74" s="28">
        <f t="shared" si="19"/>
        <v>1765479</v>
      </c>
      <c r="R74" s="28">
        <f t="shared" si="19"/>
        <v>5111548</v>
      </c>
      <c r="S74" s="28">
        <f t="shared" si="19"/>
        <v>5030.4000000000005</v>
      </c>
      <c r="T74" s="28">
        <f t="shared" si="19"/>
        <v>5019.4000000000005</v>
      </c>
      <c r="U74" s="28">
        <f t="shared" si="19"/>
        <v>5306.1</v>
      </c>
      <c r="V74" s="28">
        <f t="shared" si="19"/>
        <v>5295.8</v>
      </c>
      <c r="W74" s="28">
        <f t="shared" si="19"/>
        <v>20417.699999999997</v>
      </c>
      <c r="X74" s="28">
        <f t="shared" si="19"/>
        <v>2761</v>
      </c>
      <c r="Y74" s="28">
        <f t="shared" si="19"/>
        <v>2036</v>
      </c>
      <c r="Z74" s="28">
        <f t="shared" si="19"/>
        <v>1979</v>
      </c>
    </row>
    <row r="76" spans="1:26" x14ac:dyDescent="0.25">
      <c r="K76" s="71"/>
    </row>
  </sheetData>
  <mergeCells count="10">
    <mergeCell ref="X6:X7"/>
    <mergeCell ref="C7:J7"/>
    <mergeCell ref="C8:C9"/>
    <mergeCell ref="D8:H8"/>
    <mergeCell ref="I8:J8"/>
    <mergeCell ref="G1:K1"/>
    <mergeCell ref="H2:K2"/>
    <mergeCell ref="A4:K4"/>
    <mergeCell ref="B5:K5"/>
    <mergeCell ref="C6:J6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4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этап</vt:lpstr>
      <vt:lpstr>2 этап</vt:lpstr>
      <vt:lpstr>07,22</vt:lpstr>
      <vt:lpstr>09,22</vt:lpstr>
      <vt:lpstr>14,11,22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2022-11-15T09:46:39Z</dcterms:modified>
</cp:coreProperties>
</file>